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Лист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G19" i="1"/>
  <c r="B156" i="1"/>
  <c r="A156" i="1"/>
  <c r="J155" i="1"/>
  <c r="I155" i="1"/>
  <c r="H155" i="1"/>
  <c r="G155" i="1"/>
  <c r="F155" i="1"/>
  <c r="B147" i="1"/>
  <c r="A147" i="1"/>
  <c r="J146" i="1"/>
  <c r="I146" i="1"/>
  <c r="H146" i="1"/>
  <c r="G146" i="1"/>
  <c r="F146" i="1"/>
  <c r="B141" i="1"/>
  <c r="A141" i="1"/>
  <c r="J140" i="1"/>
  <c r="I140" i="1"/>
  <c r="H140" i="1"/>
  <c r="G140" i="1"/>
  <c r="F140" i="1"/>
  <c r="B132" i="1"/>
  <c r="A132" i="1"/>
  <c r="J131" i="1"/>
  <c r="I131" i="1"/>
  <c r="H131" i="1"/>
  <c r="G131" i="1"/>
  <c r="F131" i="1"/>
  <c r="B126" i="1"/>
  <c r="A126" i="1"/>
  <c r="J125" i="1"/>
  <c r="I125" i="1"/>
  <c r="H125" i="1"/>
  <c r="G125" i="1"/>
  <c r="F125" i="1"/>
  <c r="B117" i="1"/>
  <c r="A117" i="1"/>
  <c r="J116" i="1"/>
  <c r="I116" i="1"/>
  <c r="H116" i="1"/>
  <c r="G116" i="1"/>
  <c r="F116" i="1"/>
  <c r="B111" i="1"/>
  <c r="A111" i="1"/>
  <c r="J110" i="1"/>
  <c r="I110" i="1"/>
  <c r="H110" i="1"/>
  <c r="G110" i="1"/>
  <c r="F110" i="1"/>
  <c r="B101" i="1"/>
  <c r="A101" i="1"/>
  <c r="J100" i="1"/>
  <c r="I100" i="1"/>
  <c r="H100" i="1"/>
  <c r="G100" i="1"/>
  <c r="F100" i="1"/>
  <c r="B95" i="1"/>
  <c r="A95" i="1"/>
  <c r="J94" i="1"/>
  <c r="I94" i="1"/>
  <c r="H94" i="1"/>
  <c r="G94" i="1"/>
  <c r="F94" i="1"/>
  <c r="B86" i="1"/>
  <c r="A86" i="1"/>
  <c r="J85" i="1"/>
  <c r="I85" i="1"/>
  <c r="H85" i="1"/>
  <c r="G85" i="1"/>
  <c r="F85" i="1"/>
  <c r="B80" i="1"/>
  <c r="A80" i="1"/>
  <c r="J79" i="1"/>
  <c r="I79" i="1"/>
  <c r="H79" i="1"/>
  <c r="G79" i="1"/>
  <c r="F79" i="1"/>
  <c r="B71" i="1"/>
  <c r="A71" i="1"/>
  <c r="J70" i="1"/>
  <c r="I70" i="1"/>
  <c r="H70" i="1"/>
  <c r="G70" i="1"/>
  <c r="F70" i="1"/>
  <c r="B65" i="1"/>
  <c r="A65" i="1"/>
  <c r="J64" i="1"/>
  <c r="I64" i="1"/>
  <c r="H64" i="1"/>
  <c r="G64" i="1"/>
  <c r="F64" i="1"/>
  <c r="B56" i="1"/>
  <c r="A56" i="1"/>
  <c r="J55" i="1"/>
  <c r="I55" i="1"/>
  <c r="H55" i="1"/>
  <c r="G55" i="1"/>
  <c r="F55" i="1"/>
  <c r="B50" i="1"/>
  <c r="A50" i="1"/>
  <c r="J49" i="1"/>
  <c r="I49" i="1"/>
  <c r="H49" i="1"/>
  <c r="G49" i="1"/>
  <c r="F49" i="1"/>
  <c r="B41" i="1"/>
  <c r="A41" i="1"/>
  <c r="J40" i="1"/>
  <c r="I40" i="1"/>
  <c r="H40" i="1"/>
  <c r="G40" i="1"/>
  <c r="F40" i="1"/>
  <c r="B35" i="1"/>
  <c r="A35" i="1"/>
  <c r="J34" i="1"/>
  <c r="I34" i="1"/>
  <c r="H34" i="1"/>
  <c r="G34" i="1"/>
  <c r="F34" i="1"/>
  <c r="B26" i="1"/>
  <c r="A26" i="1"/>
  <c r="J25" i="1"/>
  <c r="I25" i="1"/>
  <c r="H25" i="1"/>
  <c r="G25" i="1"/>
  <c r="F25" i="1"/>
  <c r="B20" i="1"/>
  <c r="A20" i="1"/>
  <c r="J19" i="1"/>
  <c r="H19" i="1"/>
  <c r="F19" i="1"/>
  <c r="B11" i="1"/>
  <c r="A11" i="1"/>
  <c r="J10" i="1"/>
  <c r="I10" i="1"/>
  <c r="H10" i="1"/>
  <c r="G10" i="1"/>
  <c r="F10" i="1"/>
  <c r="F65" i="1" l="1"/>
  <c r="H65" i="1"/>
  <c r="F111" i="1"/>
  <c r="F95" i="1"/>
  <c r="J65" i="1"/>
  <c r="F156" i="1"/>
  <c r="H111" i="1"/>
  <c r="J156" i="1"/>
  <c r="H156" i="1"/>
  <c r="H141" i="1"/>
  <c r="F141" i="1"/>
  <c r="J141" i="1"/>
  <c r="J111" i="1"/>
  <c r="J95" i="1"/>
  <c r="H95" i="1"/>
  <c r="G156" i="1"/>
  <c r="I156" i="1"/>
  <c r="G141" i="1"/>
  <c r="I141" i="1"/>
  <c r="G126" i="1"/>
  <c r="I126" i="1"/>
  <c r="G111" i="1"/>
  <c r="I111" i="1"/>
  <c r="G95" i="1"/>
  <c r="I95" i="1"/>
  <c r="G80" i="1"/>
  <c r="I80" i="1"/>
  <c r="G65" i="1"/>
  <c r="I65" i="1"/>
  <c r="G50" i="1"/>
  <c r="I50" i="1"/>
  <c r="G35" i="1"/>
  <c r="I35" i="1"/>
  <c r="F20" i="1"/>
  <c r="H20" i="1"/>
  <c r="J20" i="1"/>
  <c r="F35" i="1"/>
  <c r="H35" i="1"/>
  <c r="J35" i="1"/>
  <c r="F50" i="1"/>
  <c r="H50" i="1"/>
  <c r="J50" i="1"/>
  <c r="F80" i="1"/>
  <c r="H80" i="1"/>
  <c r="J80" i="1"/>
  <c r="F126" i="1"/>
  <c r="H126" i="1"/>
  <c r="J126" i="1"/>
  <c r="G20" i="1"/>
  <c r="I20" i="1"/>
  <c r="I157" i="1" l="1"/>
  <c r="J157" i="1"/>
  <c r="F157" i="1"/>
  <c r="H157" i="1"/>
  <c r="G157" i="1"/>
</calcChain>
</file>

<file path=xl/sharedStrings.xml><?xml version="1.0" encoding="utf-8"?>
<sst xmlns="http://schemas.openxmlformats.org/spreadsheetml/2006/main" count="367" uniqueCount="141">
  <si>
    <t>Школа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</si>
  <si>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</si>
  <si>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</si>
  <si>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</si>
  <si>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</si>
  <si>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</si>
  <si>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</si>
  <si>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</si>
  <si>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</si>
  <si>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</si>
  <si>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</si>
  <si>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</si>
  <si>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</si>
  <si>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</si>
  <si>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</si>
  <si>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</si>
  <si>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</si>
  <si>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</si>
  <si>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</si>
  <si>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</si>
  <si>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</si>
  <si>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</si>
  <si>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</si>
  <si>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</si>
  <si>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Чай с сахаром</t>
  </si>
  <si>
    <t>итого</t>
  </si>
  <si>
    <t>Обед</t>
  </si>
  <si>
    <t>Хлеб пшеничный</t>
  </si>
  <si>
    <t>Итого за день:</t>
  </si>
  <si>
    <t>Среднее значение за период:</t>
  </si>
  <si>
    <t xml:space="preserve"> </t>
  </si>
  <si>
    <t>гор.блюдо</t>
  </si>
  <si>
    <t>хлеб</t>
  </si>
  <si>
    <t>Масло сливочное, Биточки куриные, Макаронные изделия отварные</t>
  </si>
  <si>
    <t>№105 ****, ТТК № 190, ТТК № 169</t>
  </si>
  <si>
    <t>ТТК № 77</t>
  </si>
  <si>
    <t>ТТК № 156</t>
  </si>
  <si>
    <t>Овощи натуральные соленые(огурцы), Плов</t>
  </si>
  <si>
    <t>ТТК № 110, ТТК № 60</t>
  </si>
  <si>
    <t>Фруто-чай</t>
  </si>
  <si>
    <t>ТТК № 26</t>
  </si>
  <si>
    <t>Бутерброд горячий, Каша "Дружба"</t>
  </si>
  <si>
    <t>ТТК № 82, ттк № 63</t>
  </si>
  <si>
    <t>Плоды свежие (яблоки), Каша гречневая по-купечески</t>
  </si>
  <si>
    <t>№ 112 ****, ТТК № 64</t>
  </si>
  <si>
    <t>Ёжики с овощами, Макаронные изделия отварные</t>
  </si>
  <si>
    <t>ТТК № 48, №516*</t>
  </si>
  <si>
    <t>Гуляш, Каша вязкая (гречневая)</t>
  </si>
  <si>
    <t>ТТК № 179, ТТК № 171</t>
  </si>
  <si>
    <t>Чай с лимоном</t>
  </si>
  <si>
    <t>ТТК № 79</t>
  </si>
  <si>
    <t>Бутерброд горячий, Каша рисовая вязкая</t>
  </si>
  <si>
    <t>ТТК № 82, ттк № 62</t>
  </si>
  <si>
    <t>Фрикадельки куриные в соусе 2 в, Макаронные изделия отварные</t>
  </si>
  <si>
    <t>ТТК № 84, ТТК № 169</t>
  </si>
  <si>
    <t>Чай с молоком</t>
  </si>
  <si>
    <t>ТТК № 80</t>
  </si>
  <si>
    <t>Овощи натуральные соленые(огурцы), Плов из филе птицы</t>
  </si>
  <si>
    <t>ТТК № 110, ТТК № 141</t>
  </si>
  <si>
    <t>Мясные шарики с овощами, Каша вязкая (пшеничная)</t>
  </si>
  <si>
    <t>ТТК № 59, № 510 *</t>
  </si>
  <si>
    <t>Согласовал: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</si>
  <si>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</si>
  <si>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</si>
  <si>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</si>
  <si>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</si>
  <si>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</si>
  <si>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</si>
  <si>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</si>
  <si>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гор.напиток</t>
  </si>
  <si>
    <t>МОАУ СОШ № 71</t>
  </si>
  <si>
    <t>Бодина Т.М..</t>
  </si>
  <si>
    <t>Салат из моркови и яблок</t>
  </si>
  <si>
    <t>ТТК № 29</t>
  </si>
  <si>
    <t>Щи из свежей капусты с картофелем</t>
  </si>
  <si>
    <t>ТТК № 175</t>
  </si>
  <si>
    <t>Бифштекс "Нежность"</t>
  </si>
  <si>
    <t>ТТК № 12</t>
  </si>
  <si>
    <t>Макаронные изделия отварные</t>
  </si>
  <si>
    <t>ТТК № 169</t>
  </si>
  <si>
    <t>Фруктовый чай с яблоком</t>
  </si>
  <si>
    <t>№ТТК № 58</t>
  </si>
  <si>
    <t>Хлеб столовый (ржано-пшеничный)</t>
  </si>
  <si>
    <t>ТТК № 157</t>
  </si>
  <si>
    <t>Салат "Здоровье"</t>
  </si>
  <si>
    <t>ТТК № 13</t>
  </si>
  <si>
    <t>ТТК № 17</t>
  </si>
  <si>
    <t>Суп " Кудрявый"</t>
  </si>
  <si>
    <t>Плов</t>
  </si>
  <si>
    <t>ТТК № 60</t>
  </si>
  <si>
    <t>Компот из свежих плодов</t>
  </si>
  <si>
    <t>ТТК № 117</t>
  </si>
  <si>
    <t>Салат витаминный</t>
  </si>
  <si>
    <t>ТТК № 28</t>
  </si>
  <si>
    <t>Рассольник Ленинградский</t>
  </si>
  <si>
    <t>ТТК № 173</t>
  </si>
  <si>
    <t>Жаркое по-домашнему</t>
  </si>
  <si>
    <t>ТТК № 172</t>
  </si>
  <si>
    <t>Фруктовый чай</t>
  </si>
  <si>
    <t>ТТК№24</t>
  </si>
  <si>
    <t>Салат "Фантазия"</t>
  </si>
  <si>
    <t>ТТК № 15</t>
  </si>
  <si>
    <t>Суп картофельный</t>
  </si>
  <si>
    <t>ТТК № 134</t>
  </si>
  <si>
    <t>Каша гречневая по-купечески</t>
  </si>
  <si>
    <t>ТТК № 64</t>
  </si>
  <si>
    <t>Салат из б/к капусты /тепл.обр/</t>
  </si>
  <si>
    <t>Суп картофельный с бобовыми</t>
  </si>
  <si>
    <t>ТТК № 27</t>
  </si>
  <si>
    <t>ТТК № 124</t>
  </si>
  <si>
    <t>Ёжики с овощами</t>
  </si>
  <si>
    <t>ТТК № 48</t>
  </si>
  <si>
    <t>№516*</t>
  </si>
  <si>
    <t>Лимонный напиток</t>
  </si>
  <si>
    <t>ттк № 33</t>
  </si>
  <si>
    <t>Суп из овощей</t>
  </si>
  <si>
    <t>№99 11г</t>
  </si>
  <si>
    <t>Гуляш</t>
  </si>
  <si>
    <t>ТТК № 179</t>
  </si>
  <si>
    <t>Каша вязкая (гречневая)</t>
  </si>
  <si>
    <t>ТТК № 171</t>
  </si>
  <si>
    <t>Борщ с капустой и картофелем</t>
  </si>
  <si>
    <t>Компот из смеси сухофруктов</t>
  </si>
  <si>
    <t>ТТК № 116</t>
  </si>
  <si>
    <t>Фрикадельки куриные в соусе 2 в</t>
  </si>
  <si>
    <t>ТТК № 84</t>
  </si>
  <si>
    <t>Салат "Радуга"</t>
  </si>
  <si>
    <t>ТТК № 20</t>
  </si>
  <si>
    <t>Суп "Кудрявый"</t>
  </si>
  <si>
    <t>Плов из филе птицы</t>
  </si>
  <si>
    <t>ТТК № 141</t>
  </si>
  <si>
    <t>ТТК № 33</t>
  </si>
  <si>
    <t>Винегрет овощной (2-ой вариант)</t>
  </si>
  <si>
    <t>55 Диет</t>
  </si>
  <si>
    <t>ТТК № 174</t>
  </si>
  <si>
    <t>Мясные шарики с овощами</t>
  </si>
  <si>
    <t>ТТК № 59</t>
  </si>
  <si>
    <t>Каша вязкая (пшеничная)</t>
  </si>
  <si>
    <t>№ 510*</t>
  </si>
  <si>
    <t>Кисель из концентрата плодового или ягодного</t>
  </si>
  <si>
    <t>ТТК №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</si>
</sst>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0" borderId="4" xfId="0" applyFont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9" fillId="2" borderId="4" xfId="0" applyFont="1" applyFill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2" fontId="1" fillId="3" borderId="24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2" borderId="5" xfId="0" applyNumberFormat="1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0" fontId="11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29" xfId="0" applyFont="1" applyBorder="1"/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4"/>
  <sheetViews>
    <sheetView tabSelected="1" workbookViewId="0">
      <pane xSplit="4" ySplit="5" topLeftCell="E108" activePane="bottomRight" state="frozen"/>
      <selection pane="topRight" activeCell="E1" sqref="E1"/>
      <selection pane="bottomLeft" activeCell="A6" sqref="A6"/>
      <selection pane="bottomRight" activeCell="L155" sqref="L155"/>
    </sheetView>
  </sheetViews>
  <sheetFormatPr defaultColWidth="14.42578125" defaultRowHeight="15" x14ac:dyDescent="0.25"/>
  <cols>
    <col min="1" max="1" width="4.7109375" customWidth="1"/>
    <col min="2" max="2" width="5.28515625" customWidth="1"/>
    <col min="3" max="3" width="9.140625" customWidth="1"/>
    <col min="4" max="4" width="17.28515625" customWidth="1"/>
    <col min="5" max="5" width="53.8554687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9" width="9.140625" customWidth="1"/>
  </cols>
  <sheetData>
    <row r="1" spans="1:19" x14ac:dyDescent="0.25">
      <c r="A1" s="1" t="s">
        <v>0</v>
      </c>
      <c r="B1" s="2"/>
      <c r="C1" s="64" t="s">
        <v>70</v>
      </c>
      <c r="D1" s="65"/>
      <c r="E1" s="66"/>
      <c r="F1" s="3" t="s">
        <v>61</v>
      </c>
      <c r="G1" s="2" t="s">
        <v>1</v>
      </c>
      <c r="H1" s="67" t="s">
        <v>2</v>
      </c>
      <c r="I1" s="65"/>
      <c r="J1" s="65"/>
      <c r="K1" s="66"/>
      <c r="L1" s="4"/>
      <c r="M1" s="2"/>
      <c r="N1" s="2"/>
      <c r="O1" s="2"/>
      <c r="P1" s="2"/>
      <c r="Q1" s="2"/>
      <c r="R1" s="2"/>
      <c r="S1" s="2"/>
    </row>
    <row r="2" spans="1:19" ht="18.75" x14ac:dyDescent="0.25">
      <c r="A2" s="5" t="s">
        <v>3</v>
      </c>
      <c r="B2" s="2"/>
      <c r="C2" s="2"/>
      <c r="D2" s="1"/>
      <c r="E2" s="2"/>
      <c r="F2" s="2"/>
      <c r="G2" s="2" t="s">
        <v>4</v>
      </c>
      <c r="H2" s="67" t="s">
        <v>71</v>
      </c>
      <c r="I2" s="65"/>
      <c r="J2" s="65"/>
      <c r="K2" s="66"/>
      <c r="L2" s="4"/>
      <c r="M2" s="2"/>
      <c r="N2" s="2"/>
      <c r="O2" s="2"/>
      <c r="P2" s="2"/>
      <c r="Q2" s="2"/>
      <c r="R2" s="2"/>
      <c r="S2" s="2"/>
    </row>
    <row r="3" spans="1:19" x14ac:dyDescent="0.25">
      <c r="A3" s="6" t="s">
        <v>5</v>
      </c>
      <c r="B3" s="2"/>
      <c r="C3" s="2"/>
      <c r="D3" s="7"/>
      <c r="E3" s="8" t="s">
        <v>6</v>
      </c>
      <c r="F3" s="2"/>
      <c r="G3" s="2" t="s">
        <v>7</v>
      </c>
      <c r="H3" s="9">
        <v>20</v>
      </c>
      <c r="I3" s="9">
        <v>1</v>
      </c>
      <c r="J3" s="10">
        <v>2025</v>
      </c>
      <c r="K3" s="1"/>
      <c r="L3" s="4"/>
      <c r="M3" s="2"/>
      <c r="N3" s="2"/>
      <c r="O3" s="2"/>
      <c r="P3" s="2"/>
      <c r="Q3" s="2"/>
      <c r="R3" s="2"/>
      <c r="S3" s="2"/>
    </row>
    <row r="4" spans="1:19" x14ac:dyDescent="0.25">
      <c r="A4" s="2"/>
      <c r="B4" s="2"/>
      <c r="C4" s="2"/>
      <c r="D4" s="6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4"/>
      <c r="M4" s="2"/>
      <c r="N4" s="2"/>
      <c r="O4" s="2"/>
      <c r="P4" s="2"/>
      <c r="Q4" s="2"/>
      <c r="R4" s="2"/>
      <c r="S4" s="2"/>
    </row>
    <row r="5" spans="1:19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6" t="s">
        <v>22</v>
      </c>
      <c r="M5" s="2"/>
      <c r="N5" s="2"/>
      <c r="O5" s="2"/>
      <c r="P5" s="2"/>
      <c r="Q5" s="2"/>
      <c r="R5" s="2"/>
      <c r="S5" s="2"/>
    </row>
    <row r="6" spans="1:19" ht="51" x14ac:dyDescent="0.25">
      <c r="A6" s="17">
        <v>1</v>
      </c>
      <c r="B6" s="18">
        <v>1</v>
      </c>
      <c r="C6" s="19" t="s">
        <v>23</v>
      </c>
      <c r="D6" s="20" t="s">
        <v>31</v>
      </c>
      <c r="E6" s="21" t="s">
        <v>33</v>
      </c>
      <c r="F6" s="22">
        <v>260</v>
      </c>
      <c r="G6" s="22">
        <v>16.57</v>
      </c>
      <c r="H6" s="22">
        <v>20.47</v>
      </c>
      <c r="I6" s="22">
        <v>47.32</v>
      </c>
      <c r="J6" s="22">
        <v>459.55</v>
      </c>
      <c r="K6" s="23" t="s">
        <v>34</v>
      </c>
      <c r="L6" s="24"/>
      <c r="M6" s="2"/>
      <c r="N6" s="2"/>
      <c r="O6" s="2"/>
      <c r="P6" s="2"/>
      <c r="Q6" s="2"/>
      <c r="R6" s="2"/>
      <c r="S6" s="2"/>
    </row>
    <row r="7" spans="1:19" x14ac:dyDescent="0.25">
      <c r="A7" s="25"/>
      <c r="B7" s="26"/>
      <c r="C7" s="27"/>
      <c r="D7" s="58" t="s">
        <v>69</v>
      </c>
      <c r="E7" s="29" t="s">
        <v>24</v>
      </c>
      <c r="F7" s="30">
        <v>200</v>
      </c>
      <c r="G7" s="30">
        <v>0.1</v>
      </c>
      <c r="H7" s="30"/>
      <c r="I7" s="30">
        <v>15</v>
      </c>
      <c r="J7" s="30">
        <v>60</v>
      </c>
      <c r="K7" s="31" t="s">
        <v>35</v>
      </c>
      <c r="L7" s="32"/>
      <c r="M7" s="2"/>
      <c r="N7" s="2"/>
      <c r="O7" s="2"/>
      <c r="P7" s="2"/>
      <c r="Q7" s="2"/>
      <c r="R7" s="2"/>
      <c r="S7" s="2"/>
    </row>
    <row r="8" spans="1:19" ht="12.75" customHeight="1" x14ac:dyDescent="0.25">
      <c r="A8" s="25"/>
      <c r="B8" s="26"/>
      <c r="C8" s="27"/>
      <c r="D8" s="28" t="s">
        <v>32</v>
      </c>
      <c r="E8" s="29" t="s">
        <v>27</v>
      </c>
      <c r="F8" s="30">
        <v>40</v>
      </c>
      <c r="G8" s="30">
        <v>3.04</v>
      </c>
      <c r="H8" s="30">
        <v>0.32</v>
      </c>
      <c r="I8" s="30">
        <v>19.68</v>
      </c>
      <c r="J8" s="30">
        <v>94</v>
      </c>
      <c r="K8" s="31" t="s">
        <v>36</v>
      </c>
      <c r="L8" s="32"/>
      <c r="M8" s="2"/>
      <c r="N8" s="2"/>
      <c r="O8" s="2"/>
      <c r="P8" s="2"/>
      <c r="Q8" s="2"/>
      <c r="R8" s="2"/>
      <c r="S8" s="2"/>
    </row>
    <row r="9" spans="1:19" x14ac:dyDescent="0.25">
      <c r="A9" s="25"/>
      <c r="B9" s="26"/>
      <c r="C9" s="27"/>
      <c r="D9" s="28"/>
      <c r="E9" s="29"/>
      <c r="F9" s="30"/>
      <c r="G9" s="30"/>
      <c r="H9" s="30"/>
      <c r="I9" s="30"/>
      <c r="J9" s="30"/>
      <c r="K9" s="31"/>
      <c r="L9" s="32"/>
      <c r="M9" s="2"/>
      <c r="N9" s="2"/>
      <c r="O9" s="2"/>
      <c r="P9" s="2"/>
      <c r="Q9" s="2"/>
      <c r="R9" s="2"/>
      <c r="S9" s="2"/>
    </row>
    <row r="10" spans="1:19" ht="15.75" thickBot="1" x14ac:dyDescent="0.3">
      <c r="A10" s="34"/>
      <c r="B10" s="35"/>
      <c r="C10" s="36"/>
      <c r="D10" s="37" t="s">
        <v>25</v>
      </c>
      <c r="E10" s="38"/>
      <c r="F10" s="39">
        <f>SUM(F6:F9)</f>
        <v>500</v>
      </c>
      <c r="G10" s="39">
        <f>SUM(G6:G9)</f>
        <v>19.71</v>
      </c>
      <c r="H10" s="39">
        <f>SUM(H6:H9)</f>
        <v>20.79</v>
      </c>
      <c r="I10" s="39">
        <f>SUM(I6:I9)</f>
        <v>82</v>
      </c>
      <c r="J10" s="39">
        <f>SUM(J6:J9)</f>
        <v>613.54999999999995</v>
      </c>
      <c r="K10" s="40"/>
      <c r="L10" s="41">
        <v>73.510000000000005</v>
      </c>
      <c r="M10" s="2"/>
      <c r="N10" s="2"/>
      <c r="O10" s="2"/>
      <c r="P10" s="2"/>
      <c r="Q10" s="2"/>
      <c r="R10" s="2"/>
      <c r="S10" s="2"/>
    </row>
    <row r="11" spans="1:19" x14ac:dyDescent="0.25">
      <c r="A11" s="42">
        <f>A6</f>
        <v>1</v>
      </c>
      <c r="B11" s="43">
        <f>B6</f>
        <v>1</v>
      </c>
      <c r="C11" s="44" t="s">
        <v>26</v>
      </c>
      <c r="D11" s="20" t="s">
        <v>62</v>
      </c>
      <c r="E11" s="29" t="s">
        <v>72</v>
      </c>
      <c r="F11" s="30">
        <v>60</v>
      </c>
      <c r="G11" s="29">
        <v>0.54</v>
      </c>
      <c r="H11" s="29">
        <v>6.12</v>
      </c>
      <c r="I11" s="29">
        <v>4.32</v>
      </c>
      <c r="J11" s="29">
        <v>74.400000000000006</v>
      </c>
      <c r="K11" s="31" t="s">
        <v>73</v>
      </c>
      <c r="L11" s="32"/>
      <c r="M11" s="2"/>
      <c r="N11" s="2"/>
      <c r="O11" s="2"/>
      <c r="P11" s="2"/>
      <c r="Q11" s="2"/>
      <c r="R11" s="2"/>
      <c r="S11" s="2"/>
    </row>
    <row r="12" spans="1:19" ht="14.25" customHeight="1" x14ac:dyDescent="0.25">
      <c r="A12" s="25"/>
      <c r="B12" s="26"/>
      <c r="C12" s="27"/>
      <c r="D12" s="28" t="s">
        <v>63</v>
      </c>
      <c r="E12" s="29" t="s">
        <v>74</v>
      </c>
      <c r="F12" s="30">
        <v>200</v>
      </c>
      <c r="G12" s="30">
        <v>1.4</v>
      </c>
      <c r="H12" s="30">
        <v>3.88</v>
      </c>
      <c r="I12" s="30">
        <v>6.22</v>
      </c>
      <c r="J12" s="30">
        <v>66.400000000000006</v>
      </c>
      <c r="K12" s="31" t="s">
        <v>75</v>
      </c>
      <c r="L12" s="32"/>
      <c r="M12" s="2"/>
      <c r="N12" s="2"/>
      <c r="O12" s="2"/>
      <c r="P12" s="2"/>
      <c r="Q12" s="2"/>
      <c r="R12" s="2"/>
      <c r="S12" s="2"/>
    </row>
    <row r="13" spans="1:19" x14ac:dyDescent="0.25">
      <c r="A13" s="25"/>
      <c r="B13" s="26"/>
      <c r="C13" s="27"/>
      <c r="D13" s="28" t="s">
        <v>64</v>
      </c>
      <c r="E13" s="29" t="s">
        <v>76</v>
      </c>
      <c r="F13" s="30">
        <v>90</v>
      </c>
      <c r="G13" s="30">
        <v>12.24</v>
      </c>
      <c r="H13" s="30">
        <v>7.83</v>
      </c>
      <c r="I13" s="30">
        <v>11.11</v>
      </c>
      <c r="J13" s="30">
        <v>197.73</v>
      </c>
      <c r="K13" s="31" t="s">
        <v>77</v>
      </c>
      <c r="L13" s="32"/>
      <c r="M13" s="2"/>
      <c r="N13" s="2"/>
      <c r="O13" s="2"/>
      <c r="P13" s="2"/>
      <c r="Q13" s="2"/>
      <c r="R13" s="2"/>
      <c r="S13" s="2"/>
    </row>
    <row r="14" spans="1:19" ht="12.75" customHeight="1" x14ac:dyDescent="0.25">
      <c r="A14" s="25"/>
      <c r="B14" s="26"/>
      <c r="C14" s="27"/>
      <c r="D14" s="28" t="s">
        <v>65</v>
      </c>
      <c r="E14" s="29" t="s">
        <v>78</v>
      </c>
      <c r="F14" s="30">
        <v>160</v>
      </c>
      <c r="G14" s="30">
        <v>2.6</v>
      </c>
      <c r="H14" s="30">
        <v>6.56</v>
      </c>
      <c r="I14" s="30">
        <v>37.6</v>
      </c>
      <c r="J14" s="30">
        <v>235.2</v>
      </c>
      <c r="K14" s="31" t="s">
        <v>79</v>
      </c>
      <c r="L14" s="32"/>
      <c r="M14" s="2"/>
      <c r="N14" s="2"/>
      <c r="O14" s="2"/>
      <c r="P14" s="2"/>
      <c r="Q14" s="2"/>
      <c r="R14" s="2"/>
      <c r="S14" s="2"/>
    </row>
    <row r="15" spans="1:19" ht="25.5" x14ac:dyDescent="0.25">
      <c r="A15" s="25"/>
      <c r="B15" s="26"/>
      <c r="C15" s="27"/>
      <c r="D15" s="28" t="s">
        <v>66</v>
      </c>
      <c r="E15" s="29" t="s">
        <v>80</v>
      </c>
      <c r="F15" s="30">
        <v>200</v>
      </c>
      <c r="G15" s="30">
        <v>0.2</v>
      </c>
      <c r="H15" s="30"/>
      <c r="I15" s="30">
        <v>35</v>
      </c>
      <c r="J15" s="30">
        <v>85</v>
      </c>
      <c r="K15" s="31" t="s">
        <v>81</v>
      </c>
      <c r="L15" s="32"/>
      <c r="M15" s="2"/>
      <c r="N15" s="2"/>
      <c r="O15" s="2"/>
      <c r="P15" s="2"/>
      <c r="Q15" s="2"/>
      <c r="R15" s="2"/>
      <c r="S15" s="2"/>
    </row>
    <row r="16" spans="1:19" ht="12" customHeight="1" x14ac:dyDescent="0.25">
      <c r="A16" s="25"/>
      <c r="B16" s="26"/>
      <c r="C16" s="27"/>
      <c r="D16" s="28" t="s">
        <v>67</v>
      </c>
      <c r="E16" s="29" t="s">
        <v>27</v>
      </c>
      <c r="F16" s="30">
        <v>20</v>
      </c>
      <c r="G16" s="30">
        <v>1.52</v>
      </c>
      <c r="H16" s="30">
        <v>0.16</v>
      </c>
      <c r="I16" s="30">
        <v>9.84</v>
      </c>
      <c r="J16" s="30">
        <v>47</v>
      </c>
      <c r="K16" s="31" t="s">
        <v>36</v>
      </c>
      <c r="L16" s="32"/>
      <c r="M16" s="2"/>
      <c r="N16" s="2"/>
      <c r="O16" s="2"/>
      <c r="P16" s="2"/>
      <c r="Q16" s="2"/>
      <c r="R16" s="2"/>
      <c r="S16" s="2"/>
    </row>
    <row r="17" spans="1:19" ht="25.5" x14ac:dyDescent="0.25">
      <c r="A17" s="25"/>
      <c r="B17" s="26"/>
      <c r="C17" s="27"/>
      <c r="D17" s="33" t="s">
        <v>68</v>
      </c>
      <c r="E17" s="29" t="s">
        <v>82</v>
      </c>
      <c r="F17" s="30">
        <v>20</v>
      </c>
      <c r="G17" s="30">
        <v>1.32</v>
      </c>
      <c r="H17" s="30">
        <v>0.24</v>
      </c>
      <c r="I17" s="30">
        <v>6.8</v>
      </c>
      <c r="J17" s="30">
        <v>36.200000000000003</v>
      </c>
      <c r="K17" s="31" t="s">
        <v>83</v>
      </c>
      <c r="L17" s="32"/>
      <c r="M17" s="2"/>
      <c r="N17" s="2"/>
      <c r="O17" s="2"/>
      <c r="P17" s="2"/>
      <c r="Q17" s="2"/>
      <c r="R17" s="2"/>
      <c r="S17" s="2"/>
    </row>
    <row r="18" spans="1:19" x14ac:dyDescent="0.25">
      <c r="A18" s="25"/>
      <c r="B18" s="26"/>
      <c r="C18" s="27"/>
      <c r="D18" s="33"/>
      <c r="E18" s="29"/>
      <c r="F18" s="30"/>
      <c r="G18" s="30"/>
      <c r="H18" s="30"/>
      <c r="I18" s="30"/>
      <c r="J18" s="30"/>
      <c r="K18" s="31"/>
      <c r="L18" s="32"/>
      <c r="M18" s="2"/>
      <c r="N18" s="2"/>
      <c r="O18" s="2"/>
      <c r="P18" s="2"/>
      <c r="Q18" s="2"/>
      <c r="R18" s="2"/>
      <c r="S18" s="2"/>
    </row>
    <row r="19" spans="1:19" x14ac:dyDescent="0.25">
      <c r="A19" s="34"/>
      <c r="B19" s="35"/>
      <c r="C19" s="36"/>
      <c r="D19" s="37" t="s">
        <v>25</v>
      </c>
      <c r="E19" s="38"/>
      <c r="F19" s="39">
        <f>SUM(F11:F18)</f>
        <v>750</v>
      </c>
      <c r="G19" s="39">
        <f>SUM(G11:G18)</f>
        <v>19.82</v>
      </c>
      <c r="H19" s="39">
        <f>SUM(H11:H18)</f>
        <v>24.789999999999996</v>
      </c>
      <c r="I19" s="39">
        <f>SUM(I11:I18)</f>
        <v>110.89</v>
      </c>
      <c r="J19" s="39">
        <f>SUM(J11:J18)</f>
        <v>741.93000000000006</v>
      </c>
      <c r="K19" s="40"/>
      <c r="L19" s="41">
        <v>105.08</v>
      </c>
      <c r="M19" s="2"/>
      <c r="N19" s="2"/>
      <c r="O19" s="2"/>
      <c r="P19" s="2"/>
      <c r="Q19" s="2"/>
      <c r="R19" s="4"/>
      <c r="S19" s="2"/>
    </row>
    <row r="20" spans="1:19" ht="15.75" thickBot="1" x14ac:dyDescent="0.3">
      <c r="A20" s="45">
        <f>A6</f>
        <v>1</v>
      </c>
      <c r="B20" s="46">
        <f>B6</f>
        <v>1</v>
      </c>
      <c r="C20" s="62" t="s">
        <v>28</v>
      </c>
      <c r="D20" s="63"/>
      <c r="E20" s="47"/>
      <c r="F20" s="48">
        <f>F10+F19</f>
        <v>1250</v>
      </c>
      <c r="G20" s="48">
        <f>G10+G19</f>
        <v>39.53</v>
      </c>
      <c r="H20" s="48">
        <f>H10+H19</f>
        <v>45.58</v>
      </c>
      <c r="I20" s="48">
        <f>I10+I19</f>
        <v>192.89</v>
      </c>
      <c r="J20" s="48">
        <f>J10+J19</f>
        <v>1355.48</v>
      </c>
      <c r="K20" s="48"/>
      <c r="L20" s="49"/>
      <c r="M20" s="2"/>
      <c r="N20" s="2"/>
      <c r="O20" s="2"/>
      <c r="P20" s="2"/>
      <c r="Q20" s="2"/>
      <c r="R20" s="2"/>
      <c r="S20" s="2"/>
    </row>
    <row r="21" spans="1:19" ht="38.25" x14ac:dyDescent="0.25">
      <c r="A21" s="50">
        <v>1</v>
      </c>
      <c r="B21" s="26">
        <v>2</v>
      </c>
      <c r="C21" s="19" t="s">
        <v>23</v>
      </c>
      <c r="D21" s="20" t="s">
        <v>31</v>
      </c>
      <c r="E21" s="21" t="s">
        <v>37</v>
      </c>
      <c r="F21" s="22">
        <v>280</v>
      </c>
      <c r="G21" s="22">
        <v>15.44</v>
      </c>
      <c r="H21" s="22">
        <v>16.89</v>
      </c>
      <c r="I21" s="22">
        <v>44.58</v>
      </c>
      <c r="J21" s="22">
        <v>392.8</v>
      </c>
      <c r="K21" s="23" t="s">
        <v>38</v>
      </c>
      <c r="L21" s="24"/>
      <c r="M21" s="2"/>
      <c r="N21" s="2"/>
      <c r="O21" s="2"/>
      <c r="P21" s="2"/>
      <c r="Q21" s="2"/>
      <c r="R21" s="2"/>
      <c r="S21" s="2"/>
    </row>
    <row r="22" spans="1:19" x14ac:dyDescent="0.25">
      <c r="A22" s="50"/>
      <c r="B22" s="26"/>
      <c r="C22" s="27"/>
      <c r="D22" s="58" t="s">
        <v>69</v>
      </c>
      <c r="E22" s="29" t="s">
        <v>39</v>
      </c>
      <c r="F22" s="30">
        <v>200</v>
      </c>
      <c r="G22" s="30"/>
      <c r="H22" s="30"/>
      <c r="I22" s="30">
        <v>22.76</v>
      </c>
      <c r="J22" s="30">
        <v>91.04</v>
      </c>
      <c r="K22" s="31" t="s">
        <v>40</v>
      </c>
      <c r="L22" s="32"/>
      <c r="M22" s="2"/>
      <c r="N22" s="2"/>
      <c r="O22" s="2"/>
      <c r="P22" s="2"/>
      <c r="Q22" s="2"/>
      <c r="R22" s="2"/>
      <c r="S22" s="2"/>
    </row>
    <row r="23" spans="1:19" ht="25.5" x14ac:dyDescent="0.25">
      <c r="A23" s="50"/>
      <c r="B23" s="26"/>
      <c r="C23" s="27"/>
      <c r="D23" s="28" t="s">
        <v>32</v>
      </c>
      <c r="E23" s="29" t="s">
        <v>27</v>
      </c>
      <c r="F23" s="30">
        <v>35</v>
      </c>
      <c r="G23" s="30">
        <v>2.66</v>
      </c>
      <c r="H23" s="30">
        <v>0.28000000000000003</v>
      </c>
      <c r="I23" s="30">
        <v>17.22</v>
      </c>
      <c r="J23" s="30">
        <v>82.25</v>
      </c>
      <c r="K23" s="31" t="s">
        <v>36</v>
      </c>
      <c r="L23" s="32"/>
      <c r="M23" s="2"/>
      <c r="N23" s="2"/>
      <c r="O23" s="2"/>
      <c r="P23" s="2"/>
      <c r="Q23" s="2"/>
      <c r="R23" s="2"/>
      <c r="S23" s="2"/>
    </row>
    <row r="24" spans="1:19" x14ac:dyDescent="0.25">
      <c r="A24" s="50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2"/>
      <c r="M24" s="2"/>
      <c r="N24" s="2"/>
      <c r="O24" s="2"/>
      <c r="P24" s="2"/>
      <c r="Q24" s="2"/>
      <c r="R24" s="2"/>
      <c r="S24" s="2"/>
    </row>
    <row r="25" spans="1:19" ht="15.75" thickBot="1" x14ac:dyDescent="0.3">
      <c r="A25" s="51"/>
      <c r="B25" s="35"/>
      <c r="C25" s="36"/>
      <c r="D25" s="37" t="s">
        <v>25</v>
      </c>
      <c r="E25" s="38"/>
      <c r="F25" s="39">
        <f>SUM(F21:F24)</f>
        <v>515</v>
      </c>
      <c r="G25" s="39">
        <f>SUM(G21:G24)</f>
        <v>18.100000000000001</v>
      </c>
      <c r="H25" s="39">
        <f>SUM(H21:H24)</f>
        <v>17.170000000000002</v>
      </c>
      <c r="I25" s="39">
        <f>SUM(I21:I24)</f>
        <v>84.56</v>
      </c>
      <c r="J25" s="39">
        <f>SUM(J21:J24)</f>
        <v>566.09</v>
      </c>
      <c r="K25" s="40"/>
      <c r="L25" s="41">
        <v>73.510000000000005</v>
      </c>
      <c r="M25" s="2"/>
      <c r="N25" s="2"/>
      <c r="O25" s="2"/>
      <c r="P25" s="2"/>
      <c r="Q25" s="2"/>
      <c r="R25" s="2"/>
      <c r="S25" s="2"/>
    </row>
    <row r="26" spans="1:19" x14ac:dyDescent="0.25">
      <c r="A26" s="43">
        <f>A21</f>
        <v>1</v>
      </c>
      <c r="B26" s="43">
        <f>B21</f>
        <v>2</v>
      </c>
      <c r="C26" s="44" t="s">
        <v>26</v>
      </c>
      <c r="D26" s="20" t="s">
        <v>62</v>
      </c>
      <c r="E26" s="29" t="s">
        <v>84</v>
      </c>
      <c r="F26" s="30">
        <v>60</v>
      </c>
      <c r="G26" s="30">
        <v>1.1499999999999999</v>
      </c>
      <c r="H26" s="30">
        <v>5.04</v>
      </c>
      <c r="I26" s="30">
        <v>5.04</v>
      </c>
      <c r="J26" s="30">
        <v>72.180000000000007</v>
      </c>
      <c r="K26" s="31" t="s">
        <v>85</v>
      </c>
      <c r="L26" s="32"/>
      <c r="M26" s="2"/>
      <c r="N26" s="2"/>
      <c r="O26" s="2"/>
      <c r="P26" s="2"/>
      <c r="Q26" s="2"/>
      <c r="R26" s="2"/>
      <c r="S26" s="2"/>
    </row>
    <row r="27" spans="1:19" x14ac:dyDescent="0.25">
      <c r="A27" s="50"/>
      <c r="B27" s="26"/>
      <c r="C27" s="27"/>
      <c r="D27" s="28" t="s">
        <v>63</v>
      </c>
      <c r="E27" s="29" t="s">
        <v>87</v>
      </c>
      <c r="F27" s="30">
        <v>250</v>
      </c>
      <c r="G27" s="30">
        <v>3.79</v>
      </c>
      <c r="H27" s="30">
        <v>6.28</v>
      </c>
      <c r="I27" s="30">
        <v>13.15</v>
      </c>
      <c r="J27" s="30">
        <v>124.28</v>
      </c>
      <c r="K27" s="31" t="s">
        <v>86</v>
      </c>
      <c r="L27" s="32"/>
      <c r="M27" s="2"/>
      <c r="N27" s="2"/>
      <c r="O27" s="2"/>
      <c r="P27" s="2"/>
      <c r="Q27" s="2"/>
      <c r="R27" s="2"/>
      <c r="S27" s="2"/>
    </row>
    <row r="28" spans="1:19" x14ac:dyDescent="0.25">
      <c r="A28" s="50"/>
      <c r="B28" s="26"/>
      <c r="C28" s="27"/>
      <c r="D28" s="28" t="s">
        <v>64</v>
      </c>
      <c r="E28" s="29" t="s">
        <v>88</v>
      </c>
      <c r="F28" s="30">
        <v>220</v>
      </c>
      <c r="G28" s="30">
        <v>14.96</v>
      </c>
      <c r="H28" s="30">
        <v>16.829999999999998</v>
      </c>
      <c r="I28" s="30">
        <v>43.56</v>
      </c>
      <c r="J28" s="30">
        <v>385</v>
      </c>
      <c r="K28" s="31" t="s">
        <v>89</v>
      </c>
      <c r="L28" s="32"/>
      <c r="M28" s="2"/>
      <c r="N28" s="2"/>
      <c r="O28" s="2"/>
      <c r="P28" s="2"/>
      <c r="Q28" s="2"/>
      <c r="R28" s="2"/>
      <c r="S28" s="2"/>
    </row>
    <row r="29" spans="1:19" x14ac:dyDescent="0.25">
      <c r="A29" s="50"/>
      <c r="B29" s="26"/>
      <c r="C29" s="27"/>
      <c r="D29" s="28" t="s">
        <v>65</v>
      </c>
      <c r="E29" s="29"/>
      <c r="F29" s="30"/>
      <c r="G29" s="30"/>
      <c r="H29" s="30"/>
      <c r="I29" s="30"/>
      <c r="J29" s="30"/>
      <c r="K29" s="31"/>
      <c r="L29" s="32"/>
      <c r="M29" s="2"/>
      <c r="N29" s="2"/>
      <c r="O29" s="2"/>
      <c r="P29" s="2"/>
      <c r="Q29" s="2"/>
      <c r="R29" s="2"/>
      <c r="S29" s="2"/>
    </row>
    <row r="30" spans="1:19" ht="13.5" customHeight="1" x14ac:dyDescent="0.25">
      <c r="A30" s="50"/>
      <c r="B30" s="26"/>
      <c r="C30" s="27"/>
      <c r="D30" s="28" t="s">
        <v>66</v>
      </c>
      <c r="E30" s="29" t="s">
        <v>90</v>
      </c>
      <c r="F30" s="30">
        <v>200</v>
      </c>
      <c r="G30" s="30">
        <v>0.2</v>
      </c>
      <c r="H30" s="30"/>
      <c r="I30" s="30">
        <v>35.799999999999997</v>
      </c>
      <c r="J30" s="30">
        <v>142</v>
      </c>
      <c r="K30" s="31" t="s">
        <v>91</v>
      </c>
      <c r="L30" s="32"/>
      <c r="M30" s="2"/>
      <c r="N30" s="2"/>
      <c r="O30" s="2"/>
      <c r="P30" s="2"/>
      <c r="Q30" s="2"/>
      <c r="R30" s="2"/>
      <c r="S30" s="2"/>
    </row>
    <row r="31" spans="1:19" ht="13.5" customHeight="1" x14ac:dyDescent="0.25">
      <c r="A31" s="50"/>
      <c r="B31" s="26"/>
      <c r="C31" s="27"/>
      <c r="D31" s="28" t="s">
        <v>67</v>
      </c>
      <c r="E31" s="29" t="s">
        <v>27</v>
      </c>
      <c r="F31" s="30">
        <v>30</v>
      </c>
      <c r="G31" s="30">
        <v>2.2799999999999998</v>
      </c>
      <c r="H31" s="30">
        <v>0.24</v>
      </c>
      <c r="I31" s="30">
        <v>14.76</v>
      </c>
      <c r="J31" s="30">
        <v>70.5</v>
      </c>
      <c r="K31" s="31" t="s">
        <v>36</v>
      </c>
      <c r="L31" s="32"/>
      <c r="M31" s="2"/>
      <c r="N31" s="2"/>
      <c r="O31" s="2"/>
      <c r="P31" s="2"/>
      <c r="Q31" s="2"/>
      <c r="R31" s="2"/>
      <c r="S31" s="2"/>
    </row>
    <row r="32" spans="1:19" ht="15" customHeight="1" x14ac:dyDescent="0.25">
      <c r="A32" s="50"/>
      <c r="B32" s="26"/>
      <c r="C32" s="27"/>
      <c r="D32" s="33" t="s">
        <v>68</v>
      </c>
      <c r="E32" s="29" t="s">
        <v>82</v>
      </c>
      <c r="F32" s="30">
        <v>30</v>
      </c>
      <c r="G32" s="30">
        <v>1.98</v>
      </c>
      <c r="H32" s="30">
        <v>0.36</v>
      </c>
      <c r="I32" s="30">
        <v>10.199999999999999</v>
      </c>
      <c r="J32" s="30">
        <v>54.3</v>
      </c>
      <c r="K32" s="31" t="s">
        <v>83</v>
      </c>
      <c r="L32" s="32"/>
      <c r="M32" s="2"/>
      <c r="N32" s="2"/>
      <c r="O32" s="2"/>
      <c r="P32" s="2"/>
      <c r="Q32" s="2"/>
      <c r="R32" s="2"/>
      <c r="S32" s="2"/>
    </row>
    <row r="33" spans="1:19" x14ac:dyDescent="0.25">
      <c r="A33" s="50"/>
      <c r="B33" s="26"/>
      <c r="C33" s="27"/>
      <c r="D33" s="33"/>
      <c r="E33" s="29"/>
      <c r="F33" s="30"/>
      <c r="G33" s="30"/>
      <c r="H33" s="30"/>
      <c r="I33" s="30"/>
      <c r="J33" s="30"/>
      <c r="K33" s="31"/>
      <c r="L33" s="32"/>
      <c r="M33" s="2"/>
      <c r="N33" s="2"/>
      <c r="O33" s="2"/>
      <c r="P33" s="2"/>
      <c r="Q33" s="2"/>
      <c r="R33" s="2"/>
      <c r="S33" s="2"/>
    </row>
    <row r="34" spans="1:19" x14ac:dyDescent="0.25">
      <c r="A34" s="51"/>
      <c r="B34" s="35"/>
      <c r="C34" s="36"/>
      <c r="D34" s="37" t="s">
        <v>25</v>
      </c>
      <c r="E34" s="38"/>
      <c r="F34" s="39">
        <f>SUM(F26:F33)</f>
        <v>790</v>
      </c>
      <c r="G34" s="39">
        <f>SUM(G26:G33)</f>
        <v>24.36</v>
      </c>
      <c r="H34" s="39">
        <f>SUM(H26:H33)</f>
        <v>28.749999999999996</v>
      </c>
      <c r="I34" s="39">
        <f>SUM(I26:I33)</f>
        <v>122.51</v>
      </c>
      <c r="J34" s="39">
        <f>SUM(J26:J33)</f>
        <v>848.26</v>
      </c>
      <c r="K34" s="40"/>
      <c r="L34" s="41">
        <v>105.08</v>
      </c>
      <c r="M34" s="2"/>
      <c r="N34" s="2"/>
      <c r="O34" s="2"/>
      <c r="P34" s="2"/>
      <c r="Q34" s="2"/>
      <c r="R34" s="4"/>
      <c r="S34" s="2"/>
    </row>
    <row r="35" spans="1:19" x14ac:dyDescent="0.25">
      <c r="A35" s="52">
        <f>A21</f>
        <v>1</v>
      </c>
      <c r="B35" s="52">
        <f>B21</f>
        <v>2</v>
      </c>
      <c r="C35" s="62" t="s">
        <v>28</v>
      </c>
      <c r="D35" s="63"/>
      <c r="E35" s="47"/>
      <c r="F35" s="48">
        <f>F25+F34</f>
        <v>1305</v>
      </c>
      <c r="G35" s="48">
        <f>G25+G34</f>
        <v>42.46</v>
      </c>
      <c r="H35" s="48">
        <f>H25+H34</f>
        <v>45.92</v>
      </c>
      <c r="I35" s="48">
        <f>I25+I34</f>
        <v>207.07</v>
      </c>
      <c r="J35" s="48">
        <f>J25+J34</f>
        <v>1414.35</v>
      </c>
      <c r="K35" s="48"/>
      <c r="L35" s="49"/>
      <c r="M35" s="2"/>
      <c r="N35" s="2"/>
      <c r="O35" s="2"/>
      <c r="P35" s="2"/>
      <c r="Q35" s="2"/>
      <c r="R35" s="2"/>
      <c r="S35" s="2"/>
    </row>
    <row r="36" spans="1:19" ht="25.5" x14ac:dyDescent="0.25">
      <c r="A36" s="17">
        <v>1</v>
      </c>
      <c r="B36" s="18">
        <v>3</v>
      </c>
      <c r="C36" s="19" t="s">
        <v>23</v>
      </c>
      <c r="D36" s="20" t="s">
        <v>31</v>
      </c>
      <c r="E36" s="21" t="s">
        <v>41</v>
      </c>
      <c r="F36" s="22">
        <v>275</v>
      </c>
      <c r="G36" s="22">
        <v>13.129999999999999</v>
      </c>
      <c r="H36" s="22">
        <v>16.899999999999999</v>
      </c>
      <c r="I36" s="22">
        <v>38.369999999999997</v>
      </c>
      <c r="J36" s="22">
        <v>388.48</v>
      </c>
      <c r="K36" s="23" t="s">
        <v>42</v>
      </c>
      <c r="L36" s="24"/>
      <c r="M36" s="2"/>
      <c r="N36" s="2"/>
      <c r="O36" s="2"/>
      <c r="P36" s="2"/>
      <c r="Q36" s="2"/>
      <c r="R36" s="2"/>
      <c r="S36" s="2"/>
    </row>
    <row r="37" spans="1:19" x14ac:dyDescent="0.25">
      <c r="A37" s="25"/>
      <c r="B37" s="26"/>
      <c r="C37" s="27"/>
      <c r="D37" s="58" t="s">
        <v>69</v>
      </c>
      <c r="E37" s="29" t="s">
        <v>24</v>
      </c>
      <c r="F37" s="30">
        <v>200</v>
      </c>
      <c r="G37" s="30">
        <v>0.1</v>
      </c>
      <c r="H37" s="30"/>
      <c r="I37" s="30">
        <v>15</v>
      </c>
      <c r="J37" s="30">
        <v>60</v>
      </c>
      <c r="K37" s="31" t="s">
        <v>35</v>
      </c>
      <c r="L37" s="32"/>
      <c r="M37" s="2"/>
      <c r="N37" s="2"/>
      <c r="O37" s="2"/>
      <c r="P37" s="2"/>
      <c r="Q37" s="2"/>
      <c r="R37" s="2"/>
      <c r="S37" s="2"/>
    </row>
    <row r="38" spans="1:19" ht="13.5" customHeight="1" x14ac:dyDescent="0.25">
      <c r="A38" s="25"/>
      <c r="B38" s="26"/>
      <c r="C38" s="27"/>
      <c r="D38" s="28" t="s">
        <v>32</v>
      </c>
      <c r="E38" s="29" t="s">
        <v>27</v>
      </c>
      <c r="F38" s="30">
        <v>25</v>
      </c>
      <c r="G38" s="30">
        <v>1.9</v>
      </c>
      <c r="H38" s="30">
        <v>0.2</v>
      </c>
      <c r="I38" s="30">
        <v>12.3</v>
      </c>
      <c r="J38" s="30">
        <v>58.75</v>
      </c>
      <c r="K38" s="31" t="s">
        <v>36</v>
      </c>
      <c r="L38" s="32"/>
      <c r="M38" s="2"/>
      <c r="N38" s="2"/>
      <c r="O38" s="2"/>
      <c r="P38" s="2"/>
      <c r="Q38" s="2"/>
      <c r="R38" s="2"/>
      <c r="S38" s="2"/>
    </row>
    <row r="39" spans="1:19" x14ac:dyDescent="0.25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2"/>
      <c r="M39" s="2"/>
      <c r="N39" s="2"/>
      <c r="O39" s="2"/>
      <c r="P39" s="2"/>
      <c r="Q39" s="2"/>
      <c r="R39" s="2"/>
      <c r="S39" s="2"/>
    </row>
    <row r="40" spans="1:19" ht="15.75" thickBot="1" x14ac:dyDescent="0.3">
      <c r="A40" s="34"/>
      <c r="B40" s="35"/>
      <c r="C40" s="36"/>
      <c r="D40" s="37" t="s">
        <v>25</v>
      </c>
      <c r="E40" s="38"/>
      <c r="F40" s="39">
        <f>SUM(F36:F39)</f>
        <v>500</v>
      </c>
      <c r="G40" s="39">
        <f>SUM(G36:G39)</f>
        <v>15.129999999999999</v>
      </c>
      <c r="H40" s="39">
        <f>SUM(H36:H39)</f>
        <v>17.099999999999998</v>
      </c>
      <c r="I40" s="39">
        <f>SUM(I36:I39)</f>
        <v>65.67</v>
      </c>
      <c r="J40" s="39">
        <f>SUM(J36:J39)</f>
        <v>507.23</v>
      </c>
      <c r="K40" s="40"/>
      <c r="L40" s="41">
        <v>73.510000000000005</v>
      </c>
      <c r="M40" s="2"/>
      <c r="N40" s="2"/>
      <c r="O40" s="2"/>
      <c r="P40" s="2"/>
      <c r="Q40" s="2"/>
      <c r="R40" s="2"/>
      <c r="S40" s="2"/>
    </row>
    <row r="41" spans="1:19" x14ac:dyDescent="0.25">
      <c r="A41" s="42">
        <f>A36</f>
        <v>1</v>
      </c>
      <c r="B41" s="43">
        <f>B36</f>
        <v>3</v>
      </c>
      <c r="C41" s="44" t="s">
        <v>26</v>
      </c>
      <c r="D41" s="20" t="s">
        <v>62</v>
      </c>
      <c r="E41" s="29" t="s">
        <v>92</v>
      </c>
      <c r="F41" s="30">
        <v>60</v>
      </c>
      <c r="G41" s="30">
        <v>0.66</v>
      </c>
      <c r="H41" s="30">
        <v>6.06</v>
      </c>
      <c r="I41" s="30">
        <v>6.36</v>
      </c>
      <c r="J41" s="30">
        <v>82.8</v>
      </c>
      <c r="K41" s="31" t="s">
        <v>93</v>
      </c>
      <c r="L41" s="32"/>
      <c r="M41" s="2"/>
      <c r="N41" s="2"/>
      <c r="O41" s="2"/>
      <c r="P41" s="2"/>
      <c r="Q41" s="2"/>
      <c r="R41" s="2"/>
      <c r="S41" s="2"/>
    </row>
    <row r="42" spans="1:19" ht="14.25" customHeight="1" x14ac:dyDescent="0.25">
      <c r="A42" s="25"/>
      <c r="B42" s="26"/>
      <c r="C42" s="27"/>
      <c r="D42" s="28" t="s">
        <v>63</v>
      </c>
      <c r="E42" s="29" t="s">
        <v>94</v>
      </c>
      <c r="F42" s="30">
        <v>210</v>
      </c>
      <c r="G42" s="30">
        <v>1.76</v>
      </c>
      <c r="H42" s="30">
        <v>4.3</v>
      </c>
      <c r="I42" s="30">
        <v>13.94</v>
      </c>
      <c r="J42" s="30">
        <v>101.43</v>
      </c>
      <c r="K42" s="31" t="s">
        <v>95</v>
      </c>
      <c r="L42" s="32"/>
      <c r="M42" s="2"/>
      <c r="N42" s="2"/>
      <c r="O42" s="2"/>
      <c r="P42" s="2"/>
      <c r="Q42" s="2"/>
      <c r="R42" s="2"/>
      <c r="S42" s="2"/>
    </row>
    <row r="43" spans="1:19" ht="15" customHeight="1" x14ac:dyDescent="0.25">
      <c r="A43" s="25"/>
      <c r="B43" s="26"/>
      <c r="C43" s="27"/>
      <c r="D43" s="28" t="s">
        <v>64</v>
      </c>
      <c r="E43" s="29" t="s">
        <v>96</v>
      </c>
      <c r="F43" s="30">
        <v>150</v>
      </c>
      <c r="G43" s="30">
        <v>13.35</v>
      </c>
      <c r="H43" s="30">
        <v>13.5</v>
      </c>
      <c r="I43" s="30">
        <v>30</v>
      </c>
      <c r="J43" s="30">
        <v>285.98</v>
      </c>
      <c r="K43" s="31" t="s">
        <v>97</v>
      </c>
      <c r="L43" s="32"/>
      <c r="M43" s="2"/>
      <c r="N43" s="2"/>
      <c r="O43" s="2"/>
      <c r="P43" s="2"/>
      <c r="Q43" s="2"/>
      <c r="R43" s="2"/>
      <c r="S43" s="2"/>
    </row>
    <row r="44" spans="1:19" x14ac:dyDescent="0.25">
      <c r="A44" s="25"/>
      <c r="B44" s="26"/>
      <c r="C44" s="27"/>
      <c r="D44" s="28" t="s">
        <v>65</v>
      </c>
      <c r="E44" s="29"/>
      <c r="F44" s="30"/>
      <c r="G44" s="30"/>
      <c r="H44" s="30"/>
      <c r="I44" s="30"/>
      <c r="J44" s="30"/>
      <c r="K44" s="31"/>
      <c r="L44" s="32"/>
      <c r="M44" s="2"/>
      <c r="N44" s="2"/>
      <c r="O44" s="2"/>
      <c r="P44" s="2"/>
      <c r="Q44" s="2"/>
      <c r="R44" s="2"/>
      <c r="S44" s="2"/>
    </row>
    <row r="45" spans="1:19" x14ac:dyDescent="0.25">
      <c r="A45" s="25"/>
      <c r="B45" s="26"/>
      <c r="C45" s="27"/>
      <c r="D45" s="28" t="s">
        <v>66</v>
      </c>
      <c r="E45" s="29" t="s">
        <v>98</v>
      </c>
      <c r="F45" s="30">
        <v>200</v>
      </c>
      <c r="G45" s="30"/>
      <c r="H45" s="30"/>
      <c r="I45" s="30">
        <v>14.15</v>
      </c>
      <c r="J45" s="30">
        <v>92.8</v>
      </c>
      <c r="K45" s="31" t="s">
        <v>99</v>
      </c>
      <c r="L45" s="32"/>
      <c r="M45" s="2"/>
      <c r="N45" s="2"/>
      <c r="O45" s="2"/>
      <c r="P45" s="2"/>
      <c r="Q45" s="2"/>
      <c r="R45" s="2"/>
      <c r="S45" s="2"/>
    </row>
    <row r="46" spans="1:19" ht="12.75" customHeight="1" x14ac:dyDescent="0.25">
      <c r="A46" s="25"/>
      <c r="B46" s="26"/>
      <c r="C46" s="27"/>
      <c r="D46" s="28" t="s">
        <v>67</v>
      </c>
      <c r="E46" s="29" t="s">
        <v>27</v>
      </c>
      <c r="F46" s="30">
        <v>50</v>
      </c>
      <c r="G46" s="30">
        <v>3.8</v>
      </c>
      <c r="H46" s="30">
        <v>0.4</v>
      </c>
      <c r="I46" s="30">
        <v>24.6</v>
      </c>
      <c r="J46" s="30">
        <v>117.5</v>
      </c>
      <c r="K46" s="31" t="s">
        <v>36</v>
      </c>
      <c r="L46" s="32"/>
      <c r="M46" s="2"/>
      <c r="N46" s="2"/>
      <c r="O46" s="2"/>
      <c r="P46" s="2"/>
      <c r="Q46" s="2"/>
      <c r="R46" s="2"/>
      <c r="S46" s="2"/>
    </row>
    <row r="47" spans="1:19" ht="13.5" customHeight="1" x14ac:dyDescent="0.25">
      <c r="A47" s="25"/>
      <c r="B47" s="26"/>
      <c r="C47" s="27"/>
      <c r="D47" s="33" t="s">
        <v>68</v>
      </c>
      <c r="E47" s="29" t="s">
        <v>82</v>
      </c>
      <c r="F47" s="30">
        <v>40</v>
      </c>
      <c r="G47" s="30">
        <v>2.64</v>
      </c>
      <c r="H47" s="30">
        <v>0.48</v>
      </c>
      <c r="I47" s="30">
        <v>13.6</v>
      </c>
      <c r="J47" s="30">
        <v>72.400000000000006</v>
      </c>
      <c r="K47" s="31" t="s">
        <v>83</v>
      </c>
      <c r="L47" s="32"/>
      <c r="M47" s="2"/>
      <c r="N47" s="2"/>
      <c r="O47" s="2"/>
      <c r="P47" s="2"/>
      <c r="Q47" s="2"/>
      <c r="R47" s="2"/>
      <c r="S47" s="2"/>
    </row>
    <row r="48" spans="1:19" x14ac:dyDescent="0.25">
      <c r="A48" s="25"/>
      <c r="B48" s="26"/>
      <c r="C48" s="27"/>
      <c r="D48" s="33"/>
      <c r="E48" s="29"/>
      <c r="F48" s="30"/>
      <c r="G48" s="30"/>
      <c r="H48" s="30"/>
      <c r="I48" s="30"/>
      <c r="J48" s="30"/>
      <c r="K48" s="31"/>
      <c r="L48" s="32"/>
      <c r="M48" s="2"/>
      <c r="N48" s="2"/>
      <c r="O48" s="2"/>
      <c r="P48" s="2"/>
      <c r="Q48" s="2"/>
      <c r="R48" s="2"/>
      <c r="S48" s="2"/>
    </row>
    <row r="49" spans="1:19" x14ac:dyDescent="0.25">
      <c r="A49" s="34"/>
      <c r="B49" s="35"/>
      <c r="C49" s="36"/>
      <c r="D49" s="37" t="s">
        <v>25</v>
      </c>
      <c r="E49" s="38"/>
      <c r="F49" s="39">
        <f>SUM(F41:F48)</f>
        <v>710</v>
      </c>
      <c r="G49" s="39">
        <f>SUM(G41:G48)</f>
        <v>22.21</v>
      </c>
      <c r="H49" s="39">
        <f>SUM(H41:H48)</f>
        <v>24.74</v>
      </c>
      <c r="I49" s="39">
        <f>SUM(I41:I48)</f>
        <v>102.65</v>
      </c>
      <c r="J49" s="39">
        <f>SUM(J41:J48)</f>
        <v>752.91</v>
      </c>
      <c r="K49" s="40"/>
      <c r="L49" s="41">
        <v>105.08</v>
      </c>
      <c r="M49" s="2"/>
      <c r="N49" s="2"/>
      <c r="O49" s="2"/>
      <c r="P49" s="2"/>
      <c r="Q49" s="2"/>
      <c r="R49" s="4"/>
      <c r="S49" s="2"/>
    </row>
    <row r="50" spans="1:19" ht="15.75" thickBot="1" x14ac:dyDescent="0.3">
      <c r="A50" s="45">
        <f>A36</f>
        <v>1</v>
      </c>
      <c r="B50" s="46">
        <f>B36</f>
        <v>3</v>
      </c>
      <c r="C50" s="62" t="s">
        <v>28</v>
      </c>
      <c r="D50" s="63"/>
      <c r="E50" s="47"/>
      <c r="F50" s="48">
        <f>F40+F49</f>
        <v>1210</v>
      </c>
      <c r="G50" s="48">
        <f>G40+G49</f>
        <v>37.340000000000003</v>
      </c>
      <c r="H50" s="48">
        <f>H40+H49</f>
        <v>41.839999999999996</v>
      </c>
      <c r="I50" s="48">
        <f>I40+I49</f>
        <v>168.32</v>
      </c>
      <c r="J50" s="48">
        <f>J40+J49</f>
        <v>1260.1399999999999</v>
      </c>
      <c r="K50" s="48"/>
      <c r="L50" s="49"/>
      <c r="M50" s="2"/>
      <c r="N50" s="2"/>
      <c r="O50" s="2"/>
      <c r="P50" s="2"/>
      <c r="Q50" s="2"/>
      <c r="R50" s="2"/>
      <c r="S50" s="2"/>
    </row>
    <row r="51" spans="1:19" ht="38.25" x14ac:dyDescent="0.25">
      <c r="A51" s="17">
        <v>1</v>
      </c>
      <c r="B51" s="18">
        <v>4</v>
      </c>
      <c r="C51" s="19" t="s">
        <v>23</v>
      </c>
      <c r="D51" s="20" t="s">
        <v>31</v>
      </c>
      <c r="E51" s="21" t="s">
        <v>43</v>
      </c>
      <c r="F51" s="22">
        <v>275</v>
      </c>
      <c r="G51" s="22">
        <v>12.75</v>
      </c>
      <c r="H51" s="22">
        <v>15.13</v>
      </c>
      <c r="I51" s="22">
        <v>36.9</v>
      </c>
      <c r="J51" s="22">
        <v>350.64000000000004</v>
      </c>
      <c r="K51" s="23" t="s">
        <v>44</v>
      </c>
      <c r="L51" s="24"/>
      <c r="M51" s="2"/>
      <c r="N51" s="2"/>
      <c r="O51" s="2"/>
      <c r="P51" s="2"/>
      <c r="Q51" s="2"/>
      <c r="R51" s="2"/>
      <c r="S51" s="2"/>
    </row>
    <row r="52" spans="1:19" x14ac:dyDescent="0.25">
      <c r="A52" s="25"/>
      <c r="B52" s="26"/>
      <c r="C52" s="27"/>
      <c r="D52" s="58" t="s">
        <v>69</v>
      </c>
      <c r="E52" s="29" t="s">
        <v>24</v>
      </c>
      <c r="F52" s="30">
        <v>200</v>
      </c>
      <c r="G52" s="30">
        <v>0.1</v>
      </c>
      <c r="H52" s="30"/>
      <c r="I52" s="30">
        <v>15</v>
      </c>
      <c r="J52" s="30">
        <v>60</v>
      </c>
      <c r="K52" s="31" t="s">
        <v>35</v>
      </c>
      <c r="L52" s="32"/>
      <c r="M52" s="2"/>
      <c r="N52" s="2"/>
      <c r="O52" s="2"/>
      <c r="P52" s="2"/>
      <c r="Q52" s="2"/>
      <c r="R52" s="2"/>
      <c r="S52" s="2"/>
    </row>
    <row r="53" spans="1:19" ht="25.5" x14ac:dyDescent="0.25">
      <c r="A53" s="25"/>
      <c r="B53" s="26"/>
      <c r="C53" s="27"/>
      <c r="D53" s="28" t="s">
        <v>32</v>
      </c>
      <c r="E53" s="29" t="s">
        <v>27</v>
      </c>
      <c r="F53" s="30">
        <v>50</v>
      </c>
      <c r="G53" s="30">
        <v>3.8</v>
      </c>
      <c r="H53" s="30">
        <v>0.4</v>
      </c>
      <c r="I53" s="30">
        <v>24.6</v>
      </c>
      <c r="J53" s="30">
        <v>117.5</v>
      </c>
      <c r="K53" s="31" t="s">
        <v>36</v>
      </c>
      <c r="L53" s="32"/>
      <c r="M53" s="2"/>
      <c r="N53" s="2"/>
      <c r="O53" s="2"/>
      <c r="P53" s="2"/>
      <c r="Q53" s="2"/>
      <c r="R53" s="2"/>
      <c r="S53" s="2"/>
    </row>
    <row r="54" spans="1:19" x14ac:dyDescent="0.25">
      <c r="A54" s="25"/>
      <c r="B54" s="26"/>
      <c r="C54" s="27"/>
      <c r="D54" s="28"/>
      <c r="E54" s="29"/>
      <c r="F54" s="30"/>
      <c r="G54" s="30"/>
      <c r="H54" s="30"/>
      <c r="I54" s="30"/>
      <c r="J54" s="30"/>
      <c r="K54" s="31"/>
      <c r="L54" s="32"/>
      <c r="M54" s="2"/>
      <c r="N54" s="2"/>
      <c r="O54" s="2"/>
      <c r="P54" s="2"/>
      <c r="Q54" s="2"/>
      <c r="R54" s="2"/>
      <c r="S54" s="2"/>
    </row>
    <row r="55" spans="1:19" ht="15.75" thickBot="1" x14ac:dyDescent="0.3">
      <c r="A55" s="34"/>
      <c r="B55" s="35"/>
      <c r="C55" s="36"/>
      <c r="D55" s="37" t="s">
        <v>25</v>
      </c>
      <c r="E55" s="38"/>
      <c r="F55" s="39">
        <f>SUM(F51:F54)</f>
        <v>525</v>
      </c>
      <c r="G55" s="39">
        <f>SUM(G51:G54)</f>
        <v>16.649999999999999</v>
      </c>
      <c r="H55" s="39">
        <f>SUM(H51:H54)</f>
        <v>15.530000000000001</v>
      </c>
      <c r="I55" s="39">
        <f>SUM(I51:I54)</f>
        <v>76.5</v>
      </c>
      <c r="J55" s="39">
        <f>SUM(J51:J54)</f>
        <v>528.1400000000001</v>
      </c>
      <c r="K55" s="40"/>
      <c r="L55" s="41">
        <v>73.510000000000005</v>
      </c>
      <c r="M55" s="2"/>
      <c r="N55" s="2"/>
      <c r="O55" s="4"/>
      <c r="P55" s="2"/>
      <c r="Q55" s="2"/>
      <c r="R55" s="2"/>
      <c r="S55" s="2"/>
    </row>
    <row r="56" spans="1:19" x14ac:dyDescent="0.25">
      <c r="A56" s="42">
        <f>A51</f>
        <v>1</v>
      </c>
      <c r="B56" s="43">
        <f>B51</f>
        <v>4</v>
      </c>
      <c r="C56" s="44" t="s">
        <v>26</v>
      </c>
      <c r="D56" s="20" t="s">
        <v>62</v>
      </c>
      <c r="E56" s="29" t="s">
        <v>100</v>
      </c>
      <c r="F56" s="30">
        <v>60</v>
      </c>
      <c r="G56" s="30">
        <v>1.1399999999999999</v>
      </c>
      <c r="H56" s="30">
        <v>5.31</v>
      </c>
      <c r="I56" s="30">
        <v>6.64</v>
      </c>
      <c r="J56" s="30">
        <v>78.89</v>
      </c>
      <c r="K56" s="31" t="s">
        <v>101</v>
      </c>
      <c r="L56" s="32"/>
      <c r="M56" s="2"/>
      <c r="N56" s="2"/>
      <c r="O56" s="2"/>
      <c r="P56" s="2"/>
      <c r="Q56" s="2"/>
      <c r="R56" s="2"/>
      <c r="S56" s="2"/>
    </row>
    <row r="57" spans="1:19" ht="14.25" customHeight="1" x14ac:dyDescent="0.25">
      <c r="A57" s="25"/>
      <c r="B57" s="26"/>
      <c r="C57" s="27"/>
      <c r="D57" s="28" t="s">
        <v>63</v>
      </c>
      <c r="E57" s="29" t="s">
        <v>102</v>
      </c>
      <c r="F57" s="30">
        <v>210</v>
      </c>
      <c r="G57" s="30">
        <v>1.97</v>
      </c>
      <c r="H57" s="30">
        <v>4.28</v>
      </c>
      <c r="I57" s="30">
        <v>14.17</v>
      </c>
      <c r="J57" s="30">
        <v>166.66</v>
      </c>
      <c r="K57" s="31" t="s">
        <v>103</v>
      </c>
      <c r="L57" s="32"/>
      <c r="M57" s="2"/>
      <c r="N57" s="2"/>
      <c r="O57" s="2"/>
      <c r="P57" s="2"/>
      <c r="Q57" s="2"/>
      <c r="R57" s="2"/>
      <c r="S57" s="2"/>
    </row>
    <row r="58" spans="1:19" x14ac:dyDescent="0.25">
      <c r="A58" s="25"/>
      <c r="B58" s="26"/>
      <c r="C58" s="27"/>
      <c r="D58" s="28" t="s">
        <v>64</v>
      </c>
      <c r="E58" s="29" t="s">
        <v>104</v>
      </c>
      <c r="F58" s="30">
        <v>200</v>
      </c>
      <c r="G58" s="30">
        <v>14.5</v>
      </c>
      <c r="H58" s="30">
        <v>17.3</v>
      </c>
      <c r="I58" s="29">
        <v>31.3</v>
      </c>
      <c r="J58" s="29">
        <v>354.46</v>
      </c>
      <c r="K58" s="31" t="s">
        <v>105</v>
      </c>
      <c r="L58" s="32"/>
      <c r="M58" s="2"/>
      <c r="N58" s="2"/>
      <c r="O58" s="2"/>
      <c r="P58" s="2"/>
      <c r="Q58" s="2"/>
      <c r="R58" s="2"/>
      <c r="S58" s="2"/>
    </row>
    <row r="59" spans="1:19" x14ac:dyDescent="0.25">
      <c r="A59" s="25"/>
      <c r="B59" s="26"/>
      <c r="C59" s="27"/>
      <c r="D59" s="28" t="s">
        <v>65</v>
      </c>
      <c r="E59" s="29"/>
      <c r="F59" s="30"/>
      <c r="G59" s="30"/>
      <c r="H59" s="30"/>
      <c r="I59" s="30"/>
      <c r="J59" s="30"/>
      <c r="K59" s="31"/>
      <c r="L59" s="32"/>
      <c r="M59" s="2"/>
      <c r="N59" s="2"/>
      <c r="O59" s="2"/>
      <c r="P59" s="2"/>
      <c r="Q59" s="2"/>
      <c r="R59" s="2"/>
      <c r="S59" s="2"/>
    </row>
    <row r="60" spans="1:19" x14ac:dyDescent="0.25">
      <c r="A60" s="25"/>
      <c r="B60" s="26"/>
      <c r="C60" s="27"/>
      <c r="D60" s="28" t="s">
        <v>66</v>
      </c>
      <c r="E60" s="29" t="s">
        <v>39</v>
      </c>
      <c r="F60" s="30">
        <v>200</v>
      </c>
      <c r="G60" s="30"/>
      <c r="H60" s="30"/>
      <c r="I60" s="30">
        <v>22.76</v>
      </c>
      <c r="J60" s="30">
        <v>91.04</v>
      </c>
      <c r="K60" s="31" t="s">
        <v>40</v>
      </c>
      <c r="L60" s="32"/>
      <c r="M60" s="2"/>
      <c r="N60" s="2"/>
      <c r="O60" s="2"/>
      <c r="P60" s="2"/>
      <c r="Q60" s="2"/>
      <c r="R60" s="2"/>
      <c r="S60" s="2"/>
    </row>
    <row r="61" spans="1:19" ht="14.25" customHeight="1" x14ac:dyDescent="0.25">
      <c r="A61" s="25"/>
      <c r="B61" s="26"/>
      <c r="C61" s="27"/>
      <c r="D61" s="28" t="s">
        <v>67</v>
      </c>
      <c r="E61" s="29" t="s">
        <v>27</v>
      </c>
      <c r="F61" s="30">
        <v>40</v>
      </c>
      <c r="G61" s="30">
        <v>3.04</v>
      </c>
      <c r="H61" s="30">
        <v>0.32</v>
      </c>
      <c r="I61" s="30">
        <v>19.68</v>
      </c>
      <c r="J61" s="30">
        <v>94</v>
      </c>
      <c r="K61" s="31" t="s">
        <v>36</v>
      </c>
      <c r="L61" s="32"/>
      <c r="M61" s="2"/>
      <c r="N61" s="2"/>
      <c r="O61" s="2"/>
      <c r="P61" s="2"/>
      <c r="Q61" s="2"/>
      <c r="R61" s="2"/>
      <c r="S61" s="2"/>
    </row>
    <row r="62" spans="1:19" ht="14.25" customHeight="1" x14ac:dyDescent="0.25">
      <c r="A62" s="25"/>
      <c r="B62" s="26"/>
      <c r="C62" s="27"/>
      <c r="D62" s="33" t="s">
        <v>68</v>
      </c>
      <c r="E62" s="29" t="s">
        <v>82</v>
      </c>
      <c r="F62" s="30">
        <v>40</v>
      </c>
      <c r="G62" s="30">
        <v>2.64</v>
      </c>
      <c r="H62" s="30">
        <v>0.48</v>
      </c>
      <c r="I62" s="30">
        <v>13.6</v>
      </c>
      <c r="J62" s="30">
        <v>72.400000000000006</v>
      </c>
      <c r="K62" s="31" t="s">
        <v>83</v>
      </c>
      <c r="L62" s="32"/>
      <c r="M62" s="2"/>
      <c r="N62" s="2"/>
      <c r="O62" s="2"/>
      <c r="P62" s="2"/>
      <c r="Q62" s="2"/>
      <c r="R62" s="2"/>
      <c r="S62" s="2"/>
    </row>
    <row r="63" spans="1:19" x14ac:dyDescent="0.25">
      <c r="A63" s="25"/>
      <c r="B63" s="26"/>
      <c r="C63" s="27"/>
      <c r="D63" s="33"/>
      <c r="E63" s="29"/>
      <c r="F63" s="30"/>
      <c r="G63" s="30"/>
      <c r="H63" s="30"/>
      <c r="I63" s="30"/>
      <c r="J63" s="30"/>
      <c r="K63" s="31"/>
      <c r="L63" s="32"/>
      <c r="M63" s="2"/>
      <c r="N63" s="2"/>
      <c r="O63" s="2"/>
      <c r="P63" s="2"/>
      <c r="Q63" s="2"/>
      <c r="R63" s="2"/>
      <c r="S63" s="2"/>
    </row>
    <row r="64" spans="1:19" x14ac:dyDescent="0.25">
      <c r="A64" s="34"/>
      <c r="B64" s="35"/>
      <c r="C64" s="36"/>
      <c r="D64" s="37" t="s">
        <v>25</v>
      </c>
      <c r="E64" s="38"/>
      <c r="F64" s="39">
        <f>SUM(F56:F63)</f>
        <v>750</v>
      </c>
      <c r="G64" s="39">
        <f>SUM(G56:G63)</f>
        <v>23.29</v>
      </c>
      <c r="H64" s="39">
        <f>SUM(H56:H63)</f>
        <v>27.69</v>
      </c>
      <c r="I64" s="39">
        <f>SUM(I56:I63)</f>
        <v>108.15</v>
      </c>
      <c r="J64" s="39">
        <f>SUM(J56:J63)</f>
        <v>857.44999999999993</v>
      </c>
      <c r="K64" s="40"/>
      <c r="L64" s="41">
        <v>105.08</v>
      </c>
      <c r="M64" s="2"/>
      <c r="N64" s="2"/>
      <c r="O64" s="2"/>
      <c r="P64" s="2"/>
      <c r="Q64" s="2"/>
      <c r="R64" s="4"/>
      <c r="S64" s="2"/>
    </row>
    <row r="65" spans="1:19" x14ac:dyDescent="0.25">
      <c r="A65" s="45">
        <f>A51</f>
        <v>1</v>
      </c>
      <c r="B65" s="46">
        <f>B51</f>
        <v>4</v>
      </c>
      <c r="C65" s="62" t="s">
        <v>28</v>
      </c>
      <c r="D65" s="63"/>
      <c r="E65" s="47"/>
      <c r="F65" s="48">
        <f>F55+F64</f>
        <v>1275</v>
      </c>
      <c r="G65" s="48">
        <f>G55+G64</f>
        <v>39.94</v>
      </c>
      <c r="H65" s="48">
        <f>H55+H64</f>
        <v>43.22</v>
      </c>
      <c r="I65" s="48">
        <f>I55+I64</f>
        <v>184.65</v>
      </c>
      <c r="J65" s="48">
        <f>J55+J64</f>
        <v>1385.5900000000001</v>
      </c>
      <c r="K65" s="48"/>
      <c r="L65" s="49"/>
      <c r="M65" s="2"/>
      <c r="N65" s="2"/>
      <c r="O65" s="2"/>
      <c r="P65" s="2"/>
      <c r="Q65" s="2"/>
      <c r="R65" s="2"/>
      <c r="S65" s="2"/>
    </row>
    <row r="66" spans="1:19" ht="25.5" x14ac:dyDescent="0.25">
      <c r="A66" s="17">
        <v>1</v>
      </c>
      <c r="B66" s="18">
        <v>5</v>
      </c>
      <c r="C66" s="19" t="s">
        <v>23</v>
      </c>
      <c r="D66" s="20" t="s">
        <v>31</v>
      </c>
      <c r="E66" s="21" t="s">
        <v>45</v>
      </c>
      <c r="F66" s="22">
        <v>255</v>
      </c>
      <c r="G66" s="22">
        <v>17.43</v>
      </c>
      <c r="H66" s="22">
        <v>18.690000000000001</v>
      </c>
      <c r="I66" s="22">
        <v>47.87</v>
      </c>
      <c r="J66" s="22">
        <v>414.52</v>
      </c>
      <c r="K66" s="23" t="s">
        <v>46</v>
      </c>
      <c r="L66" s="24"/>
      <c r="M66" s="2"/>
      <c r="N66" s="2"/>
      <c r="O66" s="2"/>
      <c r="P66" s="2"/>
      <c r="Q66" s="2"/>
      <c r="R66" s="2"/>
      <c r="S66" s="2"/>
    </row>
    <row r="67" spans="1:19" x14ac:dyDescent="0.25">
      <c r="A67" s="25"/>
      <c r="B67" s="26"/>
      <c r="C67" s="27"/>
      <c r="D67" s="58" t="s">
        <v>69</v>
      </c>
      <c r="E67" s="29" t="s">
        <v>24</v>
      </c>
      <c r="F67" s="30">
        <v>200</v>
      </c>
      <c r="G67" s="30">
        <v>0.1</v>
      </c>
      <c r="H67" s="30"/>
      <c r="I67" s="30">
        <v>15</v>
      </c>
      <c r="J67" s="30">
        <v>60</v>
      </c>
      <c r="K67" s="31" t="s">
        <v>35</v>
      </c>
      <c r="L67" s="32"/>
      <c r="M67" s="2"/>
      <c r="N67" s="2"/>
      <c r="O67" s="2"/>
      <c r="P67" s="2"/>
      <c r="Q67" s="2"/>
      <c r="R67" s="2"/>
      <c r="S67" s="2"/>
    </row>
    <row r="68" spans="1:19" ht="12.75" customHeight="1" x14ac:dyDescent="0.25">
      <c r="A68" s="25"/>
      <c r="B68" s="26"/>
      <c r="C68" s="27"/>
      <c r="D68" s="28" t="s">
        <v>32</v>
      </c>
      <c r="E68" s="29" t="s">
        <v>27</v>
      </c>
      <c r="F68" s="30">
        <v>45</v>
      </c>
      <c r="G68" s="30">
        <v>3.42</v>
      </c>
      <c r="H68" s="30">
        <v>0.36</v>
      </c>
      <c r="I68" s="30">
        <v>22.14</v>
      </c>
      <c r="J68" s="30">
        <v>105.75</v>
      </c>
      <c r="K68" s="31" t="s">
        <v>36</v>
      </c>
      <c r="L68" s="32"/>
      <c r="M68" s="2"/>
      <c r="N68" s="2"/>
      <c r="O68" s="2"/>
      <c r="P68" s="2"/>
      <c r="Q68" s="2"/>
      <c r="R68" s="2"/>
      <c r="S68" s="2"/>
    </row>
    <row r="69" spans="1:19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2"/>
      <c r="M69" s="2"/>
      <c r="N69" s="2"/>
      <c r="O69" s="2"/>
      <c r="P69" s="2"/>
      <c r="Q69" s="2"/>
      <c r="R69" s="2"/>
      <c r="S69" s="2"/>
    </row>
    <row r="70" spans="1:19" ht="15.75" thickBot="1" x14ac:dyDescent="0.3">
      <c r="A70" s="34"/>
      <c r="B70" s="35"/>
      <c r="C70" s="36"/>
      <c r="D70" s="37" t="s">
        <v>25</v>
      </c>
      <c r="E70" s="38"/>
      <c r="F70" s="39">
        <f>SUM(F66:F69)</f>
        <v>500</v>
      </c>
      <c r="G70" s="39">
        <f>SUM(G66:G69)</f>
        <v>20.950000000000003</v>
      </c>
      <c r="H70" s="39">
        <f>SUM(H66:H69)</f>
        <v>19.05</v>
      </c>
      <c r="I70" s="39">
        <f>SUM(I66:I69)</f>
        <v>85.009999999999991</v>
      </c>
      <c r="J70" s="39">
        <f>SUM(J66:J69)</f>
        <v>580.27</v>
      </c>
      <c r="K70" s="40"/>
      <c r="L70" s="41">
        <v>73.510000000000005</v>
      </c>
      <c r="M70" s="2"/>
      <c r="N70" s="2"/>
      <c r="O70" s="2"/>
      <c r="P70" s="2"/>
      <c r="Q70" s="2"/>
      <c r="R70" s="2"/>
      <c r="S70" s="2"/>
    </row>
    <row r="71" spans="1:19" x14ac:dyDescent="0.25">
      <c r="A71" s="42">
        <f>A66</f>
        <v>1</v>
      </c>
      <c r="B71" s="43">
        <f>B66</f>
        <v>5</v>
      </c>
      <c r="C71" s="44" t="s">
        <v>26</v>
      </c>
      <c r="D71" s="20" t="s">
        <v>62</v>
      </c>
      <c r="E71" s="29" t="s">
        <v>106</v>
      </c>
      <c r="F71" s="30">
        <v>60</v>
      </c>
      <c r="G71" s="30">
        <v>0.85</v>
      </c>
      <c r="H71" s="30">
        <v>3.06</v>
      </c>
      <c r="I71" s="30">
        <v>5.4</v>
      </c>
      <c r="J71" s="30">
        <v>52.44</v>
      </c>
      <c r="K71" s="31" t="s">
        <v>108</v>
      </c>
      <c r="L71" s="32"/>
      <c r="M71" s="2"/>
      <c r="N71" s="2"/>
      <c r="O71" s="2"/>
      <c r="P71" s="2"/>
      <c r="Q71" s="2"/>
      <c r="R71" s="2"/>
      <c r="S71" s="2"/>
    </row>
    <row r="72" spans="1:19" ht="14.25" customHeight="1" x14ac:dyDescent="0.25">
      <c r="A72" s="25"/>
      <c r="B72" s="26"/>
      <c r="C72" s="27"/>
      <c r="D72" s="28" t="s">
        <v>63</v>
      </c>
      <c r="E72" s="29" t="s">
        <v>107</v>
      </c>
      <c r="F72" s="30">
        <v>200</v>
      </c>
      <c r="G72" s="30">
        <v>4.3899999999999997</v>
      </c>
      <c r="H72" s="30">
        <v>4.22</v>
      </c>
      <c r="I72" s="30">
        <v>13.06</v>
      </c>
      <c r="J72" s="30">
        <v>107.8</v>
      </c>
      <c r="K72" s="31" t="s">
        <v>109</v>
      </c>
      <c r="L72" s="32"/>
      <c r="M72" s="2"/>
      <c r="N72" s="2"/>
      <c r="O72" s="2"/>
      <c r="P72" s="2"/>
      <c r="Q72" s="2"/>
      <c r="R72" s="2"/>
      <c r="S72" s="2"/>
    </row>
    <row r="73" spans="1:19" x14ac:dyDescent="0.25">
      <c r="A73" s="25"/>
      <c r="B73" s="26"/>
      <c r="C73" s="27"/>
      <c r="D73" s="28" t="s">
        <v>64</v>
      </c>
      <c r="E73" s="29" t="s">
        <v>110</v>
      </c>
      <c r="F73" s="30">
        <v>115</v>
      </c>
      <c r="G73" s="30">
        <v>13.8</v>
      </c>
      <c r="H73" s="30">
        <v>14.18</v>
      </c>
      <c r="I73" s="30">
        <v>13.16</v>
      </c>
      <c r="J73" s="30">
        <v>214.67</v>
      </c>
      <c r="K73" s="31" t="s">
        <v>111</v>
      </c>
      <c r="L73" s="32"/>
      <c r="M73" s="2"/>
      <c r="N73" s="2"/>
      <c r="O73" s="2"/>
      <c r="P73" s="2"/>
      <c r="Q73" s="2"/>
      <c r="R73" s="2"/>
      <c r="S73" s="2"/>
    </row>
    <row r="74" spans="1:19" x14ac:dyDescent="0.25">
      <c r="A74" s="25"/>
      <c r="B74" s="26"/>
      <c r="C74" s="27"/>
      <c r="D74" s="28" t="s">
        <v>65</v>
      </c>
      <c r="E74" s="29" t="s">
        <v>78</v>
      </c>
      <c r="F74" s="30">
        <v>150</v>
      </c>
      <c r="G74" s="30">
        <v>5.25</v>
      </c>
      <c r="H74" s="29">
        <v>6.15</v>
      </c>
      <c r="I74" s="30">
        <v>35.25</v>
      </c>
      <c r="J74" s="30">
        <v>220.5</v>
      </c>
      <c r="K74" s="31" t="s">
        <v>112</v>
      </c>
      <c r="L74" s="32"/>
      <c r="M74" s="2"/>
      <c r="N74" s="2"/>
      <c r="O74" s="2"/>
      <c r="P74" s="2"/>
      <c r="Q74" s="2"/>
      <c r="R74" s="2"/>
      <c r="S74" s="2"/>
    </row>
    <row r="75" spans="1:19" x14ac:dyDescent="0.25">
      <c r="A75" s="25"/>
      <c r="B75" s="26"/>
      <c r="C75" s="27"/>
      <c r="D75" s="28" t="s">
        <v>66</v>
      </c>
      <c r="E75" s="29" t="s">
        <v>113</v>
      </c>
      <c r="F75" s="30">
        <v>200</v>
      </c>
      <c r="G75" s="30"/>
      <c r="H75" s="30"/>
      <c r="I75" s="30">
        <v>22.4</v>
      </c>
      <c r="J75" s="30">
        <v>89.6</v>
      </c>
      <c r="K75" s="31" t="s">
        <v>114</v>
      </c>
      <c r="L75" s="32"/>
      <c r="M75" s="2"/>
      <c r="N75" s="2"/>
      <c r="O75" s="2"/>
      <c r="P75" s="2"/>
      <c r="Q75" s="2"/>
      <c r="R75" s="2"/>
      <c r="S75" s="2"/>
    </row>
    <row r="76" spans="1:19" ht="13.5" customHeight="1" x14ac:dyDescent="0.25">
      <c r="A76" s="25"/>
      <c r="B76" s="26"/>
      <c r="C76" s="27"/>
      <c r="D76" s="28" t="s">
        <v>67</v>
      </c>
      <c r="E76" s="29" t="s">
        <v>27</v>
      </c>
      <c r="F76" s="30">
        <v>30</v>
      </c>
      <c r="G76" s="30">
        <v>2.2799999999999998</v>
      </c>
      <c r="H76" s="30">
        <v>0.24</v>
      </c>
      <c r="I76" s="30">
        <v>14.76</v>
      </c>
      <c r="J76" s="30">
        <v>70.5</v>
      </c>
      <c r="K76" s="31" t="s">
        <v>36</v>
      </c>
      <c r="L76" s="32"/>
      <c r="M76" s="2"/>
      <c r="N76" s="2"/>
      <c r="O76" s="2"/>
      <c r="P76" s="2"/>
      <c r="Q76" s="2"/>
      <c r="R76" s="2"/>
      <c r="S76" s="2"/>
    </row>
    <row r="77" spans="1:19" ht="14.25" customHeight="1" x14ac:dyDescent="0.25">
      <c r="A77" s="25"/>
      <c r="B77" s="26"/>
      <c r="C77" s="27"/>
      <c r="D77" s="33" t="s">
        <v>68</v>
      </c>
      <c r="E77" s="29" t="s">
        <v>82</v>
      </c>
      <c r="F77" s="30">
        <v>30</v>
      </c>
      <c r="G77" s="30">
        <v>1.98</v>
      </c>
      <c r="H77" s="30">
        <v>0.36</v>
      </c>
      <c r="I77" s="30">
        <v>10.199999999999999</v>
      </c>
      <c r="J77" s="30">
        <v>54.3</v>
      </c>
      <c r="K77" s="31" t="s">
        <v>83</v>
      </c>
      <c r="L77" s="32"/>
      <c r="M77" s="2"/>
      <c r="N77" s="2"/>
      <c r="O77" s="2"/>
      <c r="P77" s="2"/>
      <c r="Q77" s="2"/>
      <c r="R77" s="2"/>
      <c r="S77" s="2"/>
    </row>
    <row r="78" spans="1:19" x14ac:dyDescent="0.25">
      <c r="A78" s="25"/>
      <c r="B78" s="26"/>
      <c r="C78" s="27"/>
      <c r="D78" s="33"/>
      <c r="E78" s="29"/>
      <c r="F78" s="30"/>
      <c r="G78" s="30"/>
      <c r="H78" s="30"/>
      <c r="I78" s="30"/>
      <c r="J78" s="30"/>
      <c r="K78" s="31"/>
      <c r="L78" s="32"/>
      <c r="M78" s="2"/>
      <c r="N78" s="2"/>
      <c r="O78" s="2"/>
      <c r="P78" s="2"/>
      <c r="Q78" s="2"/>
      <c r="R78" s="2"/>
      <c r="S78" s="2"/>
    </row>
    <row r="79" spans="1:19" x14ac:dyDescent="0.25">
      <c r="A79" s="34"/>
      <c r="B79" s="35"/>
      <c r="C79" s="36"/>
      <c r="D79" s="37" t="s">
        <v>25</v>
      </c>
      <c r="E79" s="38"/>
      <c r="F79" s="39">
        <f>SUM(F71:F78)</f>
        <v>785</v>
      </c>
      <c r="G79" s="39">
        <f>SUM(G71:G78)</f>
        <v>28.55</v>
      </c>
      <c r="H79" s="39">
        <f>SUM(H71:H78)</f>
        <v>28.209999999999997</v>
      </c>
      <c r="I79" s="39">
        <f>SUM(I71:I78)</f>
        <v>114.23000000000002</v>
      </c>
      <c r="J79" s="39">
        <f>SUM(J71:J78)</f>
        <v>809.81</v>
      </c>
      <c r="K79" s="40"/>
      <c r="L79" s="41">
        <v>105.08</v>
      </c>
      <c r="M79" s="2"/>
      <c r="N79" s="2"/>
      <c r="O79" s="2"/>
      <c r="P79" s="2"/>
      <c r="Q79" s="2"/>
      <c r="R79" s="4"/>
      <c r="S79" s="2"/>
    </row>
    <row r="80" spans="1:19" x14ac:dyDescent="0.25">
      <c r="A80" s="45">
        <f>A66</f>
        <v>1</v>
      </c>
      <c r="B80" s="46">
        <f>B66</f>
        <v>5</v>
      </c>
      <c r="C80" s="62" t="s">
        <v>28</v>
      </c>
      <c r="D80" s="63"/>
      <c r="E80" s="47"/>
      <c r="F80" s="48">
        <f>F70+F79</f>
        <v>1285</v>
      </c>
      <c r="G80" s="48">
        <f>G70+G79</f>
        <v>49.5</v>
      </c>
      <c r="H80" s="48">
        <f>H70+H79</f>
        <v>47.26</v>
      </c>
      <c r="I80" s="48">
        <f>I70+I79</f>
        <v>199.24</v>
      </c>
      <c r="J80" s="48">
        <f>J70+J79</f>
        <v>1390.08</v>
      </c>
      <c r="K80" s="48"/>
      <c r="L80" s="49"/>
      <c r="M80" s="2"/>
      <c r="N80" s="2"/>
      <c r="O80" s="2"/>
      <c r="P80" s="4"/>
      <c r="Q80" s="2"/>
      <c r="R80" s="2"/>
      <c r="S80" s="4"/>
    </row>
    <row r="81" spans="1:19" ht="38.25" x14ac:dyDescent="0.25">
      <c r="A81" s="17">
        <v>2</v>
      </c>
      <c r="B81" s="18">
        <v>1</v>
      </c>
      <c r="C81" s="19" t="s">
        <v>23</v>
      </c>
      <c r="D81" s="20" t="s">
        <v>31</v>
      </c>
      <c r="E81" s="21" t="s">
        <v>47</v>
      </c>
      <c r="F81" s="22">
        <v>290</v>
      </c>
      <c r="G81" s="22">
        <v>15.100000000000001</v>
      </c>
      <c r="H81" s="22">
        <v>16.649999999999999</v>
      </c>
      <c r="I81" s="22">
        <v>34.31</v>
      </c>
      <c r="J81" s="22">
        <v>348.6</v>
      </c>
      <c r="K81" s="23" t="s">
        <v>48</v>
      </c>
      <c r="L81" s="24"/>
      <c r="M81" s="2"/>
      <c r="N81" s="2"/>
      <c r="O81" s="2"/>
      <c r="P81" s="2"/>
      <c r="Q81" s="2"/>
      <c r="R81" s="2"/>
      <c r="S81" s="2"/>
    </row>
    <row r="82" spans="1:19" x14ac:dyDescent="0.25">
      <c r="A82" s="25"/>
      <c r="B82" s="26"/>
      <c r="C82" s="27"/>
      <c r="D82" s="58" t="s">
        <v>69</v>
      </c>
      <c r="E82" s="29" t="s">
        <v>49</v>
      </c>
      <c r="F82" s="30">
        <v>200</v>
      </c>
      <c r="G82" s="30">
        <v>7.0000000000000007E-2</v>
      </c>
      <c r="H82" s="30">
        <v>0.01</v>
      </c>
      <c r="I82" s="30">
        <v>15.31</v>
      </c>
      <c r="J82" s="30">
        <v>61.62</v>
      </c>
      <c r="K82" s="31" t="s">
        <v>50</v>
      </c>
      <c r="L82" s="32"/>
      <c r="M82" s="2"/>
      <c r="N82" s="2"/>
      <c r="O82" s="2"/>
      <c r="P82" s="2"/>
      <c r="Q82" s="2"/>
      <c r="R82" s="2"/>
      <c r="S82" s="2"/>
    </row>
    <row r="83" spans="1:19" ht="25.5" x14ac:dyDescent="0.25">
      <c r="A83" s="25"/>
      <c r="B83" s="26"/>
      <c r="C83" s="27"/>
      <c r="D83" s="28" t="s">
        <v>32</v>
      </c>
      <c r="E83" s="29" t="s">
        <v>27</v>
      </c>
      <c r="F83" s="30">
        <v>50</v>
      </c>
      <c r="G83" s="30">
        <v>3.8</v>
      </c>
      <c r="H83" s="30">
        <v>0.4</v>
      </c>
      <c r="I83" s="30">
        <v>24.6</v>
      </c>
      <c r="J83" s="30">
        <v>117.5</v>
      </c>
      <c r="K83" s="31" t="s">
        <v>36</v>
      </c>
      <c r="L83" s="32"/>
      <c r="M83" s="2"/>
      <c r="N83" s="2"/>
      <c r="O83" s="2"/>
      <c r="P83" s="2"/>
      <c r="Q83" s="2"/>
      <c r="R83" s="2"/>
      <c r="S83" s="2"/>
    </row>
    <row r="84" spans="1:19" x14ac:dyDescent="0.25">
      <c r="A84" s="25"/>
      <c r="B84" s="26"/>
      <c r="C84" s="27"/>
      <c r="D84" s="28"/>
      <c r="E84" s="29"/>
      <c r="F84" s="30"/>
      <c r="G84" s="30"/>
      <c r="H84" s="30"/>
      <c r="I84" s="30"/>
      <c r="J84" s="30"/>
      <c r="K84" s="31"/>
      <c r="L84" s="32"/>
      <c r="M84" s="2"/>
      <c r="N84" s="2"/>
      <c r="O84" s="2"/>
      <c r="P84" s="2"/>
      <c r="Q84" s="2"/>
      <c r="R84" s="2"/>
      <c r="S84" s="2"/>
    </row>
    <row r="85" spans="1:19" ht="15.75" thickBot="1" x14ac:dyDescent="0.3">
      <c r="A85" s="34"/>
      <c r="B85" s="35"/>
      <c r="C85" s="36"/>
      <c r="D85" s="37" t="s">
        <v>25</v>
      </c>
      <c r="E85" s="38"/>
      <c r="F85" s="39">
        <f>SUM(F81:F84)</f>
        <v>540</v>
      </c>
      <c r="G85" s="39">
        <f>SUM(G81:G84)</f>
        <v>18.970000000000002</v>
      </c>
      <c r="H85" s="39">
        <f>SUM(H81:H84)</f>
        <v>17.059999999999999</v>
      </c>
      <c r="I85" s="39">
        <f>SUM(I81:I84)</f>
        <v>74.22</v>
      </c>
      <c r="J85" s="39">
        <f>SUM(J81:J84)</f>
        <v>527.72</v>
      </c>
      <c r="K85" s="40"/>
      <c r="L85" s="41">
        <v>73.510000000000005</v>
      </c>
      <c r="M85" s="2"/>
      <c r="N85" s="2"/>
      <c r="O85" s="4"/>
      <c r="P85" s="2"/>
      <c r="Q85" s="2"/>
      <c r="R85" s="2"/>
      <c r="S85" s="2"/>
    </row>
    <row r="86" spans="1:19" x14ac:dyDescent="0.25">
      <c r="A86" s="42">
        <f>A81</f>
        <v>2</v>
      </c>
      <c r="B86" s="43">
        <f>B81</f>
        <v>1</v>
      </c>
      <c r="C86" s="44" t="s">
        <v>26</v>
      </c>
      <c r="D86" s="20" t="s">
        <v>62</v>
      </c>
      <c r="E86" s="29" t="s">
        <v>92</v>
      </c>
      <c r="F86" s="30">
        <v>60</v>
      </c>
      <c r="G86" s="30">
        <v>0.66</v>
      </c>
      <c r="H86" s="30">
        <v>6.06</v>
      </c>
      <c r="I86" s="30">
        <v>6.36</v>
      </c>
      <c r="J86" s="30">
        <v>82.8</v>
      </c>
      <c r="K86" s="31" t="s">
        <v>93</v>
      </c>
      <c r="L86" s="32"/>
      <c r="M86" s="2"/>
      <c r="N86" s="2"/>
      <c r="O86" s="2"/>
      <c r="P86" s="2"/>
      <c r="Q86" s="2"/>
      <c r="R86" s="2"/>
      <c r="S86" s="2"/>
    </row>
    <row r="87" spans="1:19" x14ac:dyDescent="0.25">
      <c r="A87" s="25"/>
      <c r="B87" s="26"/>
      <c r="C87" s="27"/>
      <c r="D87" s="28" t="s">
        <v>63</v>
      </c>
      <c r="E87" s="29" t="s">
        <v>115</v>
      </c>
      <c r="F87" s="30">
        <v>200</v>
      </c>
      <c r="G87" s="30">
        <v>1.27</v>
      </c>
      <c r="H87" s="30">
        <v>3.99</v>
      </c>
      <c r="I87" s="30">
        <v>7.32</v>
      </c>
      <c r="J87" s="30">
        <v>76.2</v>
      </c>
      <c r="K87" s="31" t="s">
        <v>116</v>
      </c>
      <c r="L87" s="32"/>
      <c r="M87" s="2"/>
      <c r="N87" s="2"/>
      <c r="O87" s="2"/>
      <c r="P87" s="2"/>
      <c r="Q87" s="2"/>
      <c r="R87" s="2"/>
      <c r="S87" s="2"/>
    </row>
    <row r="88" spans="1:19" ht="14.25" customHeight="1" x14ac:dyDescent="0.25">
      <c r="A88" s="25"/>
      <c r="B88" s="26"/>
      <c r="C88" s="27"/>
      <c r="D88" s="28" t="s">
        <v>64</v>
      </c>
      <c r="E88" s="29" t="s">
        <v>117</v>
      </c>
      <c r="F88" s="30">
        <v>110</v>
      </c>
      <c r="G88" s="30">
        <v>10.34</v>
      </c>
      <c r="H88" s="30">
        <v>8.91</v>
      </c>
      <c r="I88" s="30">
        <v>6.6</v>
      </c>
      <c r="J88" s="30">
        <v>145.19999999999999</v>
      </c>
      <c r="K88" s="31" t="s">
        <v>118</v>
      </c>
      <c r="L88" s="32"/>
      <c r="M88" s="2"/>
      <c r="N88" s="2"/>
      <c r="O88" s="2"/>
      <c r="P88" s="2"/>
      <c r="Q88" s="2"/>
      <c r="R88" s="2"/>
      <c r="S88" s="2"/>
    </row>
    <row r="89" spans="1:19" ht="13.5" customHeight="1" x14ac:dyDescent="0.25">
      <c r="A89" s="25"/>
      <c r="B89" s="26"/>
      <c r="C89" s="27"/>
      <c r="D89" s="28" t="s">
        <v>65</v>
      </c>
      <c r="E89" s="29" t="s">
        <v>119</v>
      </c>
      <c r="F89" s="30">
        <v>150</v>
      </c>
      <c r="G89" s="30">
        <v>4.5</v>
      </c>
      <c r="H89" s="30">
        <v>6.75</v>
      </c>
      <c r="I89" s="30">
        <v>22.35</v>
      </c>
      <c r="J89" s="30">
        <v>171</v>
      </c>
      <c r="K89" s="31" t="s">
        <v>120</v>
      </c>
      <c r="L89" s="32"/>
      <c r="M89" s="2"/>
      <c r="N89" s="2"/>
      <c r="O89" s="2"/>
      <c r="P89" s="2"/>
      <c r="Q89" s="2"/>
      <c r="R89" s="2"/>
      <c r="S89" s="2"/>
    </row>
    <row r="90" spans="1:19" x14ac:dyDescent="0.25">
      <c r="A90" s="25"/>
      <c r="B90" s="26"/>
      <c r="C90" s="27"/>
      <c r="D90" s="28" t="s">
        <v>66</v>
      </c>
      <c r="E90" s="29" t="s">
        <v>98</v>
      </c>
      <c r="F90" s="30">
        <v>200</v>
      </c>
      <c r="G90" s="30"/>
      <c r="H90" s="30"/>
      <c r="I90" s="30">
        <v>14.15</v>
      </c>
      <c r="J90" s="30">
        <v>92.8</v>
      </c>
      <c r="K90" s="31" t="s">
        <v>99</v>
      </c>
      <c r="L90" s="32"/>
      <c r="M90" s="2"/>
      <c r="N90" s="2"/>
      <c r="O90" s="2"/>
      <c r="P90" s="2"/>
      <c r="Q90" s="2"/>
      <c r="R90" s="2"/>
      <c r="S90" s="2"/>
    </row>
    <row r="91" spans="1:19" ht="15" customHeight="1" x14ac:dyDescent="0.25">
      <c r="A91" s="25"/>
      <c r="B91" s="26"/>
      <c r="C91" s="27"/>
      <c r="D91" s="28" t="s">
        <v>67</v>
      </c>
      <c r="E91" s="29" t="s">
        <v>27</v>
      </c>
      <c r="F91" s="30">
        <v>40</v>
      </c>
      <c r="G91" s="30">
        <v>3.04</v>
      </c>
      <c r="H91" s="30">
        <v>0.32</v>
      </c>
      <c r="I91" s="30">
        <v>19.68</v>
      </c>
      <c r="J91" s="30">
        <v>94</v>
      </c>
      <c r="K91" s="31" t="s">
        <v>36</v>
      </c>
      <c r="L91" s="32"/>
      <c r="M91" s="2"/>
      <c r="N91" s="2"/>
      <c r="O91" s="2"/>
      <c r="P91" s="2"/>
      <c r="Q91" s="2"/>
      <c r="R91" s="2"/>
      <c r="S91" s="2"/>
    </row>
    <row r="92" spans="1:19" ht="15" customHeight="1" x14ac:dyDescent="0.25">
      <c r="A92" s="25"/>
      <c r="B92" s="26"/>
      <c r="C92" s="27"/>
      <c r="D92" s="33" t="s">
        <v>68</v>
      </c>
      <c r="E92" s="29" t="s">
        <v>82</v>
      </c>
      <c r="F92" s="30">
        <v>40</v>
      </c>
      <c r="G92" s="30">
        <v>2.64</v>
      </c>
      <c r="H92" s="30">
        <v>0.48</v>
      </c>
      <c r="I92" s="30">
        <v>13.6</v>
      </c>
      <c r="J92" s="30">
        <v>72.400000000000006</v>
      </c>
      <c r="K92" s="31" t="s">
        <v>83</v>
      </c>
      <c r="L92" s="32"/>
      <c r="M92" s="2"/>
      <c r="N92" s="2"/>
      <c r="O92" s="2"/>
      <c r="P92" s="2"/>
      <c r="Q92" s="2"/>
      <c r="R92" s="2"/>
      <c r="S92" s="2"/>
    </row>
    <row r="93" spans="1:19" x14ac:dyDescent="0.25">
      <c r="A93" s="25"/>
      <c r="B93" s="26"/>
      <c r="C93" s="27"/>
      <c r="D93" s="33"/>
      <c r="E93" s="29"/>
      <c r="F93" s="30"/>
      <c r="G93" s="30"/>
      <c r="H93" s="30"/>
      <c r="I93" s="30"/>
      <c r="J93" s="30"/>
      <c r="K93" s="31"/>
      <c r="L93" s="32"/>
      <c r="M93" s="2"/>
      <c r="N93" s="2"/>
      <c r="O93" s="2"/>
      <c r="P93" s="2"/>
      <c r="Q93" s="2"/>
      <c r="R93" s="2"/>
      <c r="S93" s="2"/>
    </row>
    <row r="94" spans="1:19" x14ac:dyDescent="0.25">
      <c r="A94" s="34"/>
      <c r="B94" s="35"/>
      <c r="C94" s="36"/>
      <c r="D94" s="37" t="s">
        <v>25</v>
      </c>
      <c r="E94" s="38"/>
      <c r="F94" s="39">
        <f>SUM(F86:F93)</f>
        <v>800</v>
      </c>
      <c r="G94" s="39">
        <f>SUM(G86:G93)</f>
        <v>22.45</v>
      </c>
      <c r="H94" s="39">
        <f>SUM(H86:H93)</f>
        <v>26.51</v>
      </c>
      <c r="I94" s="39">
        <f>SUM(I86:I93)</f>
        <v>90.06</v>
      </c>
      <c r="J94" s="39">
        <f>SUM(J86:J93)</f>
        <v>734.4</v>
      </c>
      <c r="K94" s="40"/>
      <c r="L94" s="41">
        <v>105.08</v>
      </c>
      <c r="M94" s="2"/>
      <c r="N94" s="2"/>
      <c r="O94" s="2"/>
      <c r="P94" s="2"/>
      <c r="Q94" s="2"/>
      <c r="R94" s="4"/>
      <c r="S94" s="2"/>
    </row>
    <row r="95" spans="1:19" x14ac:dyDescent="0.25">
      <c r="A95" s="45">
        <f>A81</f>
        <v>2</v>
      </c>
      <c r="B95" s="46">
        <f>B81</f>
        <v>1</v>
      </c>
      <c r="C95" s="62" t="s">
        <v>28</v>
      </c>
      <c r="D95" s="63"/>
      <c r="E95" s="47"/>
      <c r="F95" s="48">
        <f>F85+F94</f>
        <v>1340</v>
      </c>
      <c r="G95" s="48">
        <f>G85+G94</f>
        <v>41.42</v>
      </c>
      <c r="H95" s="48">
        <f>H85+H94</f>
        <v>43.57</v>
      </c>
      <c r="I95" s="48">
        <f>I85+I94</f>
        <v>164.28</v>
      </c>
      <c r="J95" s="48">
        <f>J85+J94</f>
        <v>1262.1199999999999</v>
      </c>
      <c r="K95" s="48"/>
      <c r="L95" s="49"/>
      <c r="M95" s="2"/>
      <c r="N95" s="2"/>
      <c r="O95" s="2"/>
      <c r="P95" s="2"/>
      <c r="Q95" s="2"/>
      <c r="R95" s="2"/>
      <c r="S95" s="2"/>
    </row>
    <row r="96" spans="1:19" ht="25.5" x14ac:dyDescent="0.25">
      <c r="A96" s="50">
        <v>2</v>
      </c>
      <c r="B96" s="26">
        <v>2</v>
      </c>
      <c r="C96" s="19" t="s">
        <v>23</v>
      </c>
      <c r="D96" s="20" t="s">
        <v>31</v>
      </c>
      <c r="E96" s="21" t="s">
        <v>51</v>
      </c>
      <c r="F96" s="22">
        <v>270</v>
      </c>
      <c r="G96" s="22">
        <v>13.620000000000001</v>
      </c>
      <c r="H96" s="22">
        <v>16.43</v>
      </c>
      <c r="I96" s="22">
        <v>34.83</v>
      </c>
      <c r="J96" s="22">
        <v>379.46000000000004</v>
      </c>
      <c r="K96" s="23" t="s">
        <v>52</v>
      </c>
      <c r="L96" s="24"/>
      <c r="M96" s="2"/>
      <c r="N96" s="2"/>
      <c r="O96" s="2"/>
      <c r="P96" s="2"/>
      <c r="Q96" s="2"/>
      <c r="R96" s="2"/>
      <c r="S96" s="2"/>
    </row>
    <row r="97" spans="1:19" x14ac:dyDescent="0.25">
      <c r="A97" s="50"/>
      <c r="B97" s="26"/>
      <c r="C97" s="27"/>
      <c r="D97" s="58" t="s">
        <v>69</v>
      </c>
      <c r="E97" s="29" t="s">
        <v>24</v>
      </c>
      <c r="F97" s="30">
        <v>200</v>
      </c>
      <c r="G97" s="30">
        <v>0.1</v>
      </c>
      <c r="H97" s="30"/>
      <c r="I97" s="30">
        <v>15</v>
      </c>
      <c r="J97" s="30">
        <v>60</v>
      </c>
      <c r="K97" s="31" t="s">
        <v>35</v>
      </c>
      <c r="L97" s="32"/>
      <c r="M97" s="2"/>
      <c r="N97" s="2"/>
      <c r="O97" s="2"/>
      <c r="P97" s="2"/>
      <c r="Q97" s="2"/>
      <c r="R97" s="2"/>
      <c r="S97" s="2"/>
    </row>
    <row r="98" spans="1:19" ht="12.75" customHeight="1" x14ac:dyDescent="0.25">
      <c r="A98" s="50"/>
      <c r="B98" s="26"/>
      <c r="C98" s="27"/>
      <c r="D98" s="28" t="s">
        <v>32</v>
      </c>
      <c r="E98" s="29" t="s">
        <v>27</v>
      </c>
      <c r="F98" s="30">
        <v>35</v>
      </c>
      <c r="G98" s="30">
        <v>2.66</v>
      </c>
      <c r="H98" s="30">
        <v>0.28000000000000003</v>
      </c>
      <c r="I98" s="30">
        <v>17.22</v>
      </c>
      <c r="J98" s="30">
        <v>82.25</v>
      </c>
      <c r="K98" s="31" t="s">
        <v>36</v>
      </c>
      <c r="L98" s="32"/>
      <c r="M98" s="2"/>
      <c r="N98" s="2"/>
      <c r="O98" s="2"/>
      <c r="P98" s="2"/>
      <c r="Q98" s="2"/>
      <c r="R98" s="2"/>
      <c r="S98" s="2"/>
    </row>
    <row r="99" spans="1:19" x14ac:dyDescent="0.25">
      <c r="A99" s="50"/>
      <c r="B99" s="26"/>
      <c r="C99" s="27"/>
      <c r="D99" s="28"/>
      <c r="E99" s="29"/>
      <c r="F99" s="30"/>
      <c r="G99" s="30"/>
      <c r="H99" s="30"/>
      <c r="I99" s="30"/>
      <c r="J99" s="30"/>
      <c r="K99" s="31"/>
      <c r="L99" s="32"/>
      <c r="M99" s="2"/>
      <c r="N99" s="2"/>
      <c r="O99" s="2"/>
      <c r="P99" s="2"/>
      <c r="Q99" s="2"/>
      <c r="R99" s="2"/>
      <c r="S99" s="2"/>
    </row>
    <row r="100" spans="1:19" ht="15.75" thickBot="1" x14ac:dyDescent="0.3">
      <c r="A100" s="51"/>
      <c r="B100" s="35"/>
      <c r="C100" s="36"/>
      <c r="D100" s="37" t="s">
        <v>25</v>
      </c>
      <c r="E100" s="38"/>
      <c r="F100" s="39">
        <f>SUM(F96:F99)</f>
        <v>505</v>
      </c>
      <c r="G100" s="39">
        <f>SUM(G96:G99)</f>
        <v>16.380000000000003</v>
      </c>
      <c r="H100" s="39">
        <f>SUM(H96:H99)</f>
        <v>16.71</v>
      </c>
      <c r="I100" s="39">
        <f>SUM(I96:I99)</f>
        <v>67.05</v>
      </c>
      <c r="J100" s="39">
        <f>SUM(J96:J99)</f>
        <v>521.71</v>
      </c>
      <c r="K100" s="40"/>
      <c r="L100" s="41">
        <v>73.510000000000005</v>
      </c>
      <c r="M100" s="2"/>
      <c r="N100" s="2"/>
      <c r="O100" s="4"/>
      <c r="P100" s="2"/>
      <c r="Q100" s="2"/>
      <c r="R100" s="2"/>
      <c r="S100" s="2"/>
    </row>
    <row r="101" spans="1:19" x14ac:dyDescent="0.25">
      <c r="A101" s="43">
        <f>A96</f>
        <v>2</v>
      </c>
      <c r="B101" s="43">
        <f>B96</f>
        <v>2</v>
      </c>
      <c r="C101" s="44" t="s">
        <v>26</v>
      </c>
      <c r="D101" s="20" t="s">
        <v>62</v>
      </c>
      <c r="E101" s="29" t="s">
        <v>100</v>
      </c>
      <c r="F101" s="30">
        <v>60</v>
      </c>
      <c r="G101" s="30">
        <v>1.1399999999999999</v>
      </c>
      <c r="H101" s="30">
        <v>5.31</v>
      </c>
      <c r="I101" s="30">
        <v>6.64</v>
      </c>
      <c r="J101" s="30">
        <v>78.89</v>
      </c>
      <c r="K101" s="31" t="s">
        <v>101</v>
      </c>
      <c r="L101" s="32"/>
      <c r="M101" s="2"/>
      <c r="N101" s="2"/>
      <c r="O101" s="2"/>
      <c r="P101" s="2"/>
      <c r="Q101" s="2"/>
      <c r="R101" s="2"/>
      <c r="S101" s="2"/>
    </row>
    <row r="102" spans="1:19" ht="13.5" customHeight="1" x14ac:dyDescent="0.25">
      <c r="A102" s="50"/>
      <c r="B102" s="26"/>
      <c r="C102" s="27"/>
      <c r="D102" s="28" t="s">
        <v>63</v>
      </c>
      <c r="E102" s="29" t="s">
        <v>121</v>
      </c>
      <c r="F102" s="30">
        <v>200</v>
      </c>
      <c r="G102" s="30">
        <v>1.46</v>
      </c>
      <c r="H102" s="30">
        <v>4</v>
      </c>
      <c r="I102" s="30">
        <v>8.52</v>
      </c>
      <c r="J102" s="30">
        <v>76</v>
      </c>
      <c r="K102" s="31" t="s">
        <v>97</v>
      </c>
      <c r="L102" s="32"/>
      <c r="M102" s="2"/>
      <c r="N102" s="2"/>
      <c r="O102" s="2"/>
      <c r="P102" s="2"/>
      <c r="Q102" s="2"/>
      <c r="R102" s="2"/>
      <c r="S102" s="2"/>
    </row>
    <row r="103" spans="1:19" ht="15" customHeight="1" x14ac:dyDescent="0.25">
      <c r="A103" s="50"/>
      <c r="B103" s="26"/>
      <c r="C103" s="27"/>
      <c r="D103" s="28" t="s">
        <v>64</v>
      </c>
      <c r="E103" s="29" t="s">
        <v>96</v>
      </c>
      <c r="F103" s="30">
        <v>150</v>
      </c>
      <c r="G103" s="30">
        <v>13.35</v>
      </c>
      <c r="H103" s="30">
        <v>13.5</v>
      </c>
      <c r="I103" s="30">
        <v>30</v>
      </c>
      <c r="J103" s="30">
        <v>285.98</v>
      </c>
      <c r="K103" s="31" t="s">
        <v>97</v>
      </c>
      <c r="L103" s="32"/>
      <c r="M103" s="2"/>
      <c r="N103" s="2"/>
      <c r="O103" s="2"/>
      <c r="P103" s="2"/>
      <c r="Q103" s="2"/>
      <c r="R103" s="2"/>
      <c r="S103" s="2"/>
    </row>
    <row r="104" spans="1:19" x14ac:dyDescent="0.25">
      <c r="A104" s="50"/>
      <c r="B104" s="26"/>
      <c r="C104" s="27"/>
      <c r="D104" s="28" t="s">
        <v>65</v>
      </c>
      <c r="E104" s="29"/>
      <c r="F104" s="30"/>
      <c r="G104" s="30"/>
      <c r="H104" s="30"/>
      <c r="I104" s="30"/>
      <c r="J104" s="30"/>
      <c r="K104" s="31"/>
      <c r="L104" s="32"/>
      <c r="M104" s="2"/>
      <c r="N104" s="2"/>
      <c r="O104" s="2"/>
      <c r="P104" s="2"/>
      <c r="Q104" s="2"/>
      <c r="R104" s="2"/>
      <c r="S104" s="2"/>
    </row>
    <row r="105" spans="1:19" ht="13.5" customHeight="1" x14ac:dyDescent="0.25">
      <c r="A105" s="50"/>
      <c r="B105" s="26"/>
      <c r="C105" s="27"/>
      <c r="D105" s="28" t="s">
        <v>66</v>
      </c>
      <c r="E105" s="29" t="s">
        <v>122</v>
      </c>
      <c r="F105" s="30">
        <v>200</v>
      </c>
      <c r="G105" s="30">
        <v>0.56000000000000005</v>
      </c>
      <c r="H105" s="30"/>
      <c r="I105" s="30">
        <v>27.89</v>
      </c>
      <c r="J105" s="30">
        <v>113.79</v>
      </c>
      <c r="K105" s="31" t="s">
        <v>123</v>
      </c>
      <c r="L105" s="32"/>
      <c r="M105" s="2"/>
      <c r="N105" s="2"/>
      <c r="O105" s="2"/>
      <c r="P105" s="2"/>
      <c r="Q105" s="2"/>
      <c r="R105" s="2"/>
      <c r="S105" s="2"/>
    </row>
    <row r="106" spans="1:19" ht="13.5" customHeight="1" x14ac:dyDescent="0.25">
      <c r="A106" s="50"/>
      <c r="B106" s="26"/>
      <c r="C106" s="27"/>
      <c r="D106" s="28" t="s">
        <v>67</v>
      </c>
      <c r="E106" s="29" t="s">
        <v>27</v>
      </c>
      <c r="F106" s="30">
        <v>50</v>
      </c>
      <c r="G106" s="30">
        <v>3.8</v>
      </c>
      <c r="H106" s="30">
        <v>0.4</v>
      </c>
      <c r="I106" s="30">
        <v>24.6</v>
      </c>
      <c r="J106" s="30">
        <v>117.5</v>
      </c>
      <c r="K106" s="31" t="s">
        <v>36</v>
      </c>
      <c r="L106" s="32"/>
      <c r="M106" s="2"/>
      <c r="N106" s="2"/>
      <c r="O106" s="2"/>
      <c r="P106" s="2"/>
      <c r="Q106" s="2"/>
      <c r="R106" s="2"/>
      <c r="S106" s="2"/>
    </row>
    <row r="107" spans="1:19" ht="14.25" customHeight="1" x14ac:dyDescent="0.25">
      <c r="A107" s="50"/>
      <c r="B107" s="26"/>
      <c r="C107" s="27"/>
      <c r="D107" s="33" t="s">
        <v>68</v>
      </c>
      <c r="E107" s="29" t="s">
        <v>82</v>
      </c>
      <c r="F107" s="30">
        <v>40</v>
      </c>
      <c r="G107" s="30">
        <v>2.64</v>
      </c>
      <c r="H107" s="30">
        <v>0.48</v>
      </c>
      <c r="I107" s="30">
        <v>13.6</v>
      </c>
      <c r="J107" s="30">
        <v>72.400000000000006</v>
      </c>
      <c r="K107" s="31" t="s">
        <v>83</v>
      </c>
      <c r="L107" s="32"/>
      <c r="M107" s="2"/>
      <c r="N107" s="2"/>
      <c r="O107" s="2"/>
      <c r="P107" s="2"/>
      <c r="Q107" s="2"/>
      <c r="R107" s="2"/>
      <c r="S107" s="2"/>
    </row>
    <row r="108" spans="1:19" x14ac:dyDescent="0.25">
      <c r="A108" s="50"/>
      <c r="B108" s="26"/>
      <c r="C108" s="27"/>
      <c r="D108" s="33"/>
      <c r="E108" s="29"/>
      <c r="F108" s="30"/>
      <c r="G108" s="30"/>
      <c r="H108" s="30"/>
      <c r="I108" s="30"/>
      <c r="J108" s="30"/>
      <c r="K108" s="31"/>
      <c r="L108" s="32"/>
      <c r="M108" s="2"/>
      <c r="N108" s="2"/>
      <c r="O108" s="2"/>
      <c r="P108" s="2"/>
      <c r="Q108" s="2"/>
      <c r="R108" s="2"/>
      <c r="S108" s="2"/>
    </row>
    <row r="109" spans="1:19" x14ac:dyDescent="0.25">
      <c r="A109" s="50"/>
      <c r="B109" s="26"/>
      <c r="C109" s="27"/>
      <c r="D109" s="33"/>
      <c r="E109" s="29"/>
      <c r="F109" s="30"/>
      <c r="G109" s="30"/>
      <c r="H109" s="30"/>
      <c r="I109" s="30"/>
      <c r="J109" s="30"/>
      <c r="K109" s="31"/>
      <c r="L109" s="32"/>
      <c r="M109" s="2"/>
      <c r="N109" s="2"/>
      <c r="O109" s="2"/>
      <c r="P109" s="2"/>
      <c r="Q109" s="2"/>
      <c r="R109" s="2"/>
      <c r="S109" s="2"/>
    </row>
    <row r="110" spans="1:19" x14ac:dyDescent="0.25">
      <c r="A110" s="51"/>
      <c r="B110" s="35"/>
      <c r="C110" s="36"/>
      <c r="D110" s="37" t="s">
        <v>25</v>
      </c>
      <c r="E110" s="38"/>
      <c r="F110" s="39">
        <f>SUM(F101:F109)</f>
        <v>700</v>
      </c>
      <c r="G110" s="39">
        <f>SUM(G101:G109)</f>
        <v>22.95</v>
      </c>
      <c r="H110" s="39">
        <f>SUM(H101:H109)</f>
        <v>23.689999999999998</v>
      </c>
      <c r="I110" s="39">
        <f>SUM(I101:I109)</f>
        <v>111.25</v>
      </c>
      <c r="J110" s="39">
        <f>SUM(J101:J109)</f>
        <v>744.56</v>
      </c>
      <c r="K110" s="40"/>
      <c r="L110" s="41">
        <v>105.08</v>
      </c>
      <c r="M110" s="2"/>
      <c r="N110" s="2"/>
      <c r="O110" s="2"/>
      <c r="P110" s="2"/>
      <c r="Q110" s="2"/>
      <c r="R110" s="4"/>
      <c r="S110" s="2"/>
    </row>
    <row r="111" spans="1:19" x14ac:dyDescent="0.25">
      <c r="A111" s="52">
        <f>A96</f>
        <v>2</v>
      </c>
      <c r="B111" s="52">
        <f>B96</f>
        <v>2</v>
      </c>
      <c r="C111" s="62" t="s">
        <v>28</v>
      </c>
      <c r="D111" s="63"/>
      <c r="E111" s="47"/>
      <c r="F111" s="48">
        <f>F100+F110</f>
        <v>1205</v>
      </c>
      <c r="G111" s="48">
        <f>G100+G110</f>
        <v>39.33</v>
      </c>
      <c r="H111" s="48">
        <f>H100+H110</f>
        <v>40.4</v>
      </c>
      <c r="I111" s="48">
        <f>I100+I110</f>
        <v>178.3</v>
      </c>
      <c r="J111" s="48">
        <f>J100+J110</f>
        <v>1266.27</v>
      </c>
      <c r="K111" s="48"/>
      <c r="L111" s="49"/>
      <c r="M111" s="2"/>
      <c r="N111" s="2"/>
      <c r="O111" s="2"/>
      <c r="P111" s="2"/>
      <c r="Q111" s="2"/>
      <c r="R111" s="2"/>
      <c r="S111" s="2"/>
    </row>
    <row r="112" spans="1:19" ht="27.75" customHeight="1" x14ac:dyDescent="0.25">
      <c r="A112" s="17">
        <v>2</v>
      </c>
      <c r="B112" s="18">
        <v>3</v>
      </c>
      <c r="C112" s="19" t="s">
        <v>23</v>
      </c>
      <c r="D112" s="20" t="s">
        <v>31</v>
      </c>
      <c r="E112" s="29" t="s">
        <v>53</v>
      </c>
      <c r="F112" s="30">
        <v>260</v>
      </c>
      <c r="G112" s="30">
        <v>15.18</v>
      </c>
      <c r="H112" s="30">
        <v>16.170000000000002</v>
      </c>
      <c r="I112" s="30">
        <v>44.09</v>
      </c>
      <c r="J112" s="30">
        <v>398.15999999999997</v>
      </c>
      <c r="K112" s="31" t="s">
        <v>54</v>
      </c>
      <c r="L112" s="32"/>
      <c r="M112" s="2"/>
      <c r="N112" s="2"/>
      <c r="O112" s="2"/>
      <c r="P112" s="2"/>
      <c r="Q112" s="2"/>
      <c r="R112" s="2"/>
      <c r="S112" s="2"/>
    </row>
    <row r="113" spans="1:19" x14ac:dyDescent="0.25">
      <c r="A113" s="25"/>
      <c r="B113" s="26"/>
      <c r="C113" s="27"/>
      <c r="D113" s="58" t="s">
        <v>69</v>
      </c>
      <c r="E113" s="29" t="s">
        <v>55</v>
      </c>
      <c r="F113" s="30">
        <v>200</v>
      </c>
      <c r="G113" s="30">
        <v>1.4</v>
      </c>
      <c r="H113" s="30">
        <v>1.6</v>
      </c>
      <c r="I113" s="30">
        <v>17.34</v>
      </c>
      <c r="J113" s="30">
        <v>89.32</v>
      </c>
      <c r="K113" s="31" t="s">
        <v>56</v>
      </c>
      <c r="L113" s="32"/>
      <c r="M113" s="2"/>
      <c r="N113" s="2"/>
      <c r="O113" s="2"/>
      <c r="P113" s="2"/>
      <c r="Q113" s="2"/>
      <c r="R113" s="2"/>
      <c r="S113" s="2"/>
    </row>
    <row r="114" spans="1:19" ht="15" customHeight="1" x14ac:dyDescent="0.25">
      <c r="A114" s="25"/>
      <c r="B114" s="26"/>
      <c r="C114" s="27"/>
      <c r="D114" s="28" t="s">
        <v>32</v>
      </c>
      <c r="E114" s="29" t="s">
        <v>27</v>
      </c>
      <c r="F114" s="30">
        <v>40</v>
      </c>
      <c r="G114" s="30">
        <v>3.04</v>
      </c>
      <c r="H114" s="30">
        <v>0.32</v>
      </c>
      <c r="I114" s="30">
        <v>19.68</v>
      </c>
      <c r="J114" s="30">
        <v>94</v>
      </c>
      <c r="K114" s="31" t="s">
        <v>36</v>
      </c>
      <c r="L114" s="32"/>
      <c r="M114" s="2"/>
      <c r="N114" s="2"/>
      <c r="O114" s="2"/>
      <c r="P114" s="2"/>
      <c r="Q114" s="2"/>
      <c r="R114" s="2"/>
      <c r="S114" s="2"/>
    </row>
    <row r="115" spans="1:19" x14ac:dyDescent="0.25">
      <c r="A115" s="25"/>
      <c r="B115" s="26"/>
      <c r="C115" s="27"/>
      <c r="D115" s="28"/>
      <c r="E115" s="29"/>
      <c r="F115" s="30"/>
      <c r="G115" s="30"/>
      <c r="H115" s="30"/>
      <c r="I115" s="30"/>
      <c r="J115" s="30"/>
      <c r="K115" s="31"/>
      <c r="L115" s="32"/>
      <c r="M115" s="2"/>
      <c r="N115" s="2"/>
      <c r="O115" s="2"/>
      <c r="P115" s="2"/>
      <c r="Q115" s="2"/>
      <c r="R115" s="2"/>
      <c r="S115" s="2"/>
    </row>
    <row r="116" spans="1:19" ht="15.75" thickBot="1" x14ac:dyDescent="0.3">
      <c r="A116" s="34"/>
      <c r="B116" s="35"/>
      <c r="C116" s="36"/>
      <c r="D116" s="37" t="s">
        <v>25</v>
      </c>
      <c r="E116" s="38"/>
      <c r="F116" s="39">
        <f>SUM(F112:F115)</f>
        <v>500</v>
      </c>
      <c r="G116" s="39">
        <f>SUM(G112:G115)</f>
        <v>19.619999999999997</v>
      </c>
      <c r="H116" s="39">
        <f>SUM(H112:H115)</f>
        <v>18.090000000000003</v>
      </c>
      <c r="I116" s="39">
        <f>SUM(I112:I115)</f>
        <v>81.110000000000014</v>
      </c>
      <c r="J116" s="39">
        <f>SUM(J112:J115)</f>
        <v>581.48</v>
      </c>
      <c r="K116" s="40"/>
      <c r="L116" s="41">
        <v>73.510000000000005</v>
      </c>
      <c r="M116" s="2"/>
      <c r="N116" s="2"/>
      <c r="O116" s="4"/>
      <c r="P116" s="2"/>
      <c r="Q116" s="2"/>
      <c r="R116" s="2"/>
      <c r="S116" s="2"/>
    </row>
    <row r="117" spans="1:19" x14ac:dyDescent="0.25">
      <c r="A117" s="42">
        <f>A112</f>
        <v>2</v>
      </c>
      <c r="B117" s="43">
        <f>B112</f>
        <v>3</v>
      </c>
      <c r="C117" s="44" t="s">
        <v>26</v>
      </c>
      <c r="D117" s="20" t="s">
        <v>62</v>
      </c>
      <c r="E117" s="29" t="s">
        <v>84</v>
      </c>
      <c r="F117" s="30">
        <v>60</v>
      </c>
      <c r="G117" s="30">
        <v>1.1499999999999999</v>
      </c>
      <c r="H117" s="30">
        <v>5.04</v>
      </c>
      <c r="I117" s="30">
        <v>5.04</v>
      </c>
      <c r="J117" s="30">
        <v>72.180000000000007</v>
      </c>
      <c r="K117" s="31" t="s">
        <v>85</v>
      </c>
      <c r="L117" s="32"/>
      <c r="M117" s="2"/>
      <c r="N117" s="2"/>
      <c r="O117" s="2"/>
      <c r="P117" s="2"/>
      <c r="Q117" s="2"/>
      <c r="R117" s="2"/>
      <c r="S117" s="2"/>
    </row>
    <row r="118" spans="1:19" ht="25.5" x14ac:dyDescent="0.25">
      <c r="A118" s="25"/>
      <c r="B118" s="26"/>
      <c r="C118" s="27"/>
      <c r="D118" s="28" t="s">
        <v>63</v>
      </c>
      <c r="E118" s="29" t="s">
        <v>94</v>
      </c>
      <c r="F118" s="30">
        <v>200</v>
      </c>
      <c r="G118" s="30">
        <v>1.68</v>
      </c>
      <c r="H118" s="30">
        <v>4.0999999999999996</v>
      </c>
      <c r="I118" s="30">
        <v>13.27</v>
      </c>
      <c r="J118" s="30">
        <v>96.6</v>
      </c>
      <c r="K118" s="31" t="s">
        <v>95</v>
      </c>
      <c r="L118" s="32"/>
      <c r="M118" s="2"/>
      <c r="N118" s="2"/>
      <c r="O118" s="2"/>
      <c r="P118" s="2"/>
      <c r="Q118" s="2"/>
      <c r="R118" s="2"/>
      <c r="S118" s="2"/>
    </row>
    <row r="119" spans="1:19" x14ac:dyDescent="0.25">
      <c r="A119" s="25"/>
      <c r="B119" s="26"/>
      <c r="C119" s="27"/>
      <c r="D119" s="28" t="s">
        <v>64</v>
      </c>
      <c r="E119" s="29" t="s">
        <v>124</v>
      </c>
      <c r="F119" s="30">
        <v>110</v>
      </c>
      <c r="G119" s="30">
        <v>9.93</v>
      </c>
      <c r="H119" s="30">
        <v>10.02</v>
      </c>
      <c r="I119" s="30">
        <v>8.84</v>
      </c>
      <c r="J119" s="30">
        <v>177.66</v>
      </c>
      <c r="K119" s="31" t="s">
        <v>125</v>
      </c>
      <c r="L119" s="53"/>
      <c r="M119" s="2"/>
      <c r="N119" s="2"/>
      <c r="O119" s="2"/>
      <c r="P119" s="2"/>
      <c r="Q119" s="2"/>
      <c r="R119" s="2"/>
      <c r="S119" s="2"/>
    </row>
    <row r="120" spans="1:19" x14ac:dyDescent="0.25">
      <c r="A120" s="25"/>
      <c r="B120" s="26"/>
      <c r="C120" s="27"/>
      <c r="D120" s="28" t="s">
        <v>65</v>
      </c>
      <c r="E120" s="29" t="s">
        <v>78</v>
      </c>
      <c r="F120" s="30">
        <v>155</v>
      </c>
      <c r="G120" s="30">
        <v>5.43</v>
      </c>
      <c r="H120" s="30">
        <v>6.36</v>
      </c>
      <c r="I120" s="30">
        <v>36.43</v>
      </c>
      <c r="J120" s="30">
        <v>227.85</v>
      </c>
      <c r="K120" s="31"/>
      <c r="L120" s="32"/>
      <c r="M120" s="2"/>
      <c r="N120" s="2"/>
      <c r="O120" s="2"/>
      <c r="P120" s="2"/>
      <c r="Q120" s="2"/>
      <c r="R120" s="2"/>
      <c r="S120" s="2"/>
    </row>
    <row r="121" spans="1:19" ht="14.25" customHeight="1" x14ac:dyDescent="0.25">
      <c r="A121" s="25"/>
      <c r="B121" s="26"/>
      <c r="C121" s="27"/>
      <c r="D121" s="28" t="s">
        <v>66</v>
      </c>
      <c r="E121" s="29" t="s">
        <v>90</v>
      </c>
      <c r="F121" s="30">
        <v>200</v>
      </c>
      <c r="G121" s="30">
        <v>0.2</v>
      </c>
      <c r="H121" s="30"/>
      <c r="I121" s="30">
        <v>35.799999999999997</v>
      </c>
      <c r="J121" s="30">
        <v>142</v>
      </c>
      <c r="K121" s="31" t="s">
        <v>91</v>
      </c>
      <c r="L121" s="32"/>
      <c r="M121" s="2"/>
      <c r="N121" s="2"/>
      <c r="O121" s="2"/>
      <c r="P121" s="2"/>
      <c r="Q121" s="2"/>
      <c r="R121" s="2"/>
      <c r="S121" s="2"/>
    </row>
    <row r="122" spans="1:19" ht="14.25" customHeight="1" x14ac:dyDescent="0.25">
      <c r="A122" s="25"/>
      <c r="B122" s="26"/>
      <c r="C122" s="27"/>
      <c r="D122" s="28" t="s">
        <v>67</v>
      </c>
      <c r="E122" s="29" t="s">
        <v>27</v>
      </c>
      <c r="F122" s="30">
        <v>30</v>
      </c>
      <c r="G122" s="30">
        <v>2.2799999999999998</v>
      </c>
      <c r="H122" s="30">
        <v>0.24</v>
      </c>
      <c r="I122" s="30">
        <v>14.76</v>
      </c>
      <c r="J122" s="30">
        <v>70.5</v>
      </c>
      <c r="K122" s="31" t="s">
        <v>36</v>
      </c>
      <c r="L122" s="32"/>
      <c r="M122" s="2"/>
      <c r="N122" s="2"/>
      <c r="O122" s="2"/>
      <c r="P122" s="2"/>
      <c r="Q122" s="2"/>
      <c r="R122" s="2"/>
      <c r="S122" s="2"/>
    </row>
    <row r="123" spans="1:19" ht="11.25" customHeight="1" x14ac:dyDescent="0.25">
      <c r="A123" s="25"/>
      <c r="B123" s="26"/>
      <c r="C123" s="27"/>
      <c r="D123" s="33" t="s">
        <v>68</v>
      </c>
      <c r="E123" s="29" t="s">
        <v>82</v>
      </c>
      <c r="F123" s="30">
        <v>30</v>
      </c>
      <c r="G123" s="30">
        <v>1.98</v>
      </c>
      <c r="H123" s="30">
        <v>0.36</v>
      </c>
      <c r="I123" s="30">
        <v>10.199999999999999</v>
      </c>
      <c r="J123" s="30">
        <v>54.3</v>
      </c>
      <c r="K123" s="31" t="s">
        <v>83</v>
      </c>
      <c r="L123" s="32"/>
      <c r="M123" s="2"/>
      <c r="N123" s="2"/>
      <c r="O123" s="2"/>
      <c r="P123" s="2"/>
      <c r="Q123" s="2"/>
      <c r="R123" s="2"/>
      <c r="S123" s="2"/>
    </row>
    <row r="124" spans="1:19" x14ac:dyDescent="0.25">
      <c r="A124" s="25"/>
      <c r="B124" s="26"/>
      <c r="C124" s="27"/>
      <c r="D124" s="33"/>
      <c r="E124" s="29"/>
      <c r="F124" s="30"/>
      <c r="G124" s="30"/>
      <c r="H124" s="30"/>
      <c r="I124" s="30"/>
      <c r="J124" s="30"/>
      <c r="K124" s="31"/>
      <c r="L124" s="32"/>
      <c r="M124" s="2"/>
      <c r="N124" s="2"/>
      <c r="O124" s="2"/>
      <c r="P124" s="2"/>
      <c r="Q124" s="2"/>
      <c r="R124" s="2"/>
      <c r="S124" s="2"/>
    </row>
    <row r="125" spans="1:19" x14ac:dyDescent="0.25">
      <c r="A125" s="34"/>
      <c r="B125" s="35"/>
      <c r="C125" s="36"/>
      <c r="D125" s="37" t="s">
        <v>25</v>
      </c>
      <c r="E125" s="38"/>
      <c r="F125" s="39">
        <f>SUM(F117:F124)</f>
        <v>785</v>
      </c>
      <c r="G125" s="39">
        <f>SUM(G117:G124)</f>
        <v>22.65</v>
      </c>
      <c r="H125" s="39">
        <f>SUM(H117:H124)</f>
        <v>26.119999999999997</v>
      </c>
      <c r="I125" s="39">
        <f>SUM(I117:I124)</f>
        <v>124.34</v>
      </c>
      <c r="J125" s="39">
        <f>SUM(J117:J124)</f>
        <v>841.08999999999992</v>
      </c>
      <c r="K125" s="40"/>
      <c r="L125" s="41">
        <v>105.08</v>
      </c>
      <c r="M125" s="2"/>
      <c r="N125" s="2"/>
      <c r="O125" s="2"/>
      <c r="P125" s="2"/>
      <c r="Q125" s="2"/>
      <c r="R125" s="4"/>
      <c r="S125" s="2"/>
    </row>
    <row r="126" spans="1:19" x14ac:dyDescent="0.25">
      <c r="A126" s="45">
        <f>A112</f>
        <v>2</v>
      </c>
      <c r="B126" s="46">
        <f>B112</f>
        <v>3</v>
      </c>
      <c r="C126" s="62" t="s">
        <v>28</v>
      </c>
      <c r="D126" s="63"/>
      <c r="E126" s="47"/>
      <c r="F126" s="48">
        <f>F116+F125</f>
        <v>1285</v>
      </c>
      <c r="G126" s="48">
        <f>G116+G125</f>
        <v>42.269999999999996</v>
      </c>
      <c r="H126" s="48">
        <f>H116+H125</f>
        <v>44.21</v>
      </c>
      <c r="I126" s="48">
        <f>I116+I125</f>
        <v>205.45000000000002</v>
      </c>
      <c r="J126" s="48">
        <f>J116+J125</f>
        <v>1422.57</v>
      </c>
      <c r="K126" s="48"/>
      <c r="L126" s="49"/>
      <c r="M126" s="2"/>
      <c r="N126" s="2"/>
      <c r="O126" s="2"/>
      <c r="P126" s="2"/>
      <c r="Q126" s="2"/>
      <c r="R126" s="2"/>
      <c r="S126" s="2"/>
    </row>
    <row r="127" spans="1:19" ht="38.25" x14ac:dyDescent="0.25">
      <c r="A127" s="17">
        <v>2</v>
      </c>
      <c r="B127" s="18">
        <v>4</v>
      </c>
      <c r="C127" s="19" t="s">
        <v>23</v>
      </c>
      <c r="D127" s="20" t="s">
        <v>31</v>
      </c>
      <c r="E127" s="21" t="s">
        <v>57</v>
      </c>
      <c r="F127" s="22">
        <v>260</v>
      </c>
      <c r="G127" s="22">
        <v>14.360000000000001</v>
      </c>
      <c r="H127" s="22">
        <v>15.620000000000001</v>
      </c>
      <c r="I127" s="22">
        <v>31.06</v>
      </c>
      <c r="J127" s="22">
        <v>358.02000000000004</v>
      </c>
      <c r="K127" s="23" t="s">
        <v>58</v>
      </c>
      <c r="L127" s="24"/>
      <c r="M127" s="2"/>
      <c r="N127" s="2"/>
      <c r="O127" s="2"/>
      <c r="P127" s="2"/>
      <c r="Q127" s="2"/>
      <c r="R127" s="2"/>
      <c r="S127" s="2"/>
    </row>
    <row r="128" spans="1:19" x14ac:dyDescent="0.25">
      <c r="A128" s="25"/>
      <c r="B128" s="26"/>
      <c r="C128" s="27"/>
      <c r="D128" s="58" t="s">
        <v>69</v>
      </c>
      <c r="E128" s="29" t="s">
        <v>24</v>
      </c>
      <c r="F128" s="30">
        <v>200</v>
      </c>
      <c r="G128" s="30">
        <v>0.1</v>
      </c>
      <c r="H128" s="30"/>
      <c r="I128" s="30">
        <v>15</v>
      </c>
      <c r="J128" s="30">
        <v>60</v>
      </c>
      <c r="K128" s="31" t="s">
        <v>35</v>
      </c>
      <c r="L128" s="32"/>
      <c r="M128" s="2"/>
      <c r="N128" s="2"/>
      <c r="O128" s="2"/>
      <c r="P128" s="2"/>
      <c r="Q128" s="2"/>
      <c r="R128" s="2"/>
      <c r="S128" s="2"/>
    </row>
    <row r="129" spans="1:19" ht="25.5" x14ac:dyDescent="0.25">
      <c r="A129" s="25"/>
      <c r="B129" s="26"/>
      <c r="C129" s="27"/>
      <c r="D129" s="28" t="s">
        <v>32</v>
      </c>
      <c r="E129" s="29" t="s">
        <v>27</v>
      </c>
      <c r="F129" s="30">
        <v>50</v>
      </c>
      <c r="G129" s="30">
        <v>3.8</v>
      </c>
      <c r="H129" s="30">
        <v>0.4</v>
      </c>
      <c r="I129" s="30">
        <v>24.6</v>
      </c>
      <c r="J129" s="30">
        <v>117.5</v>
      </c>
      <c r="K129" s="31" t="s">
        <v>36</v>
      </c>
      <c r="L129" s="32"/>
      <c r="M129" s="2"/>
      <c r="N129" s="2"/>
      <c r="O129" s="2"/>
      <c r="P129" s="2"/>
      <c r="Q129" s="2"/>
      <c r="R129" s="2"/>
      <c r="S129" s="2"/>
    </row>
    <row r="130" spans="1:19" x14ac:dyDescent="0.25">
      <c r="A130" s="25"/>
      <c r="B130" s="26"/>
      <c r="C130" s="27"/>
      <c r="D130" s="28"/>
      <c r="E130" s="29"/>
      <c r="F130" s="30"/>
      <c r="G130" s="30"/>
      <c r="H130" s="30"/>
      <c r="I130" s="30"/>
      <c r="J130" s="30"/>
      <c r="K130" s="31"/>
      <c r="L130" s="32"/>
      <c r="M130" s="2"/>
      <c r="N130" s="2"/>
      <c r="O130" s="2"/>
      <c r="P130" s="2"/>
      <c r="Q130" s="2"/>
      <c r="R130" s="2"/>
      <c r="S130" s="2"/>
    </row>
    <row r="131" spans="1:19" ht="15.75" thickBot="1" x14ac:dyDescent="0.3">
      <c r="A131" s="34"/>
      <c r="B131" s="35"/>
      <c r="C131" s="36"/>
      <c r="D131" s="37" t="s">
        <v>25</v>
      </c>
      <c r="E131" s="38"/>
      <c r="F131" s="39">
        <f>SUM(F127:F130)</f>
        <v>510</v>
      </c>
      <c r="G131" s="39">
        <f>SUM(G127:G130)</f>
        <v>18.260000000000002</v>
      </c>
      <c r="H131" s="39">
        <f>SUM(H127:H130)</f>
        <v>16.02</v>
      </c>
      <c r="I131" s="39">
        <f>SUM(I127:I130)</f>
        <v>70.66</v>
      </c>
      <c r="J131" s="39">
        <f>SUM(J127:J130)</f>
        <v>535.52</v>
      </c>
      <c r="K131" s="40"/>
      <c r="L131" s="41">
        <v>73.510000000000005</v>
      </c>
      <c r="M131" s="2"/>
      <c r="N131" s="2"/>
      <c r="O131" s="4"/>
      <c r="P131" s="2"/>
      <c r="Q131" s="2"/>
      <c r="R131" s="2"/>
      <c r="S131" s="2"/>
    </row>
    <row r="132" spans="1:19" x14ac:dyDescent="0.25">
      <c r="A132" s="42">
        <f>A127</f>
        <v>2</v>
      </c>
      <c r="B132" s="43">
        <f>B127</f>
        <v>4</v>
      </c>
      <c r="C132" s="44" t="s">
        <v>26</v>
      </c>
      <c r="D132" s="20" t="s">
        <v>62</v>
      </c>
      <c r="E132" s="29" t="s">
        <v>126</v>
      </c>
      <c r="F132" s="30">
        <v>60</v>
      </c>
      <c r="G132" s="30">
        <v>0.62</v>
      </c>
      <c r="H132" s="30">
        <v>5.31</v>
      </c>
      <c r="I132" s="30">
        <v>6.29</v>
      </c>
      <c r="J132" s="30">
        <v>75.459999999999994</v>
      </c>
      <c r="K132" s="31" t="s">
        <v>127</v>
      </c>
      <c r="L132" s="32"/>
      <c r="M132" s="2"/>
      <c r="N132" s="2"/>
      <c r="O132" s="2"/>
      <c r="P132" s="2"/>
      <c r="Q132" s="2"/>
      <c r="R132" s="2"/>
      <c r="S132" s="2"/>
    </row>
    <row r="133" spans="1:19" x14ac:dyDescent="0.25">
      <c r="A133" s="25"/>
      <c r="B133" s="26"/>
      <c r="C133" s="27"/>
      <c r="D133" s="28" t="s">
        <v>63</v>
      </c>
      <c r="E133" s="29" t="s">
        <v>128</v>
      </c>
      <c r="F133" s="30">
        <v>200</v>
      </c>
      <c r="G133" s="30">
        <v>3.03</v>
      </c>
      <c r="H133" s="30">
        <v>5.0199999999999996</v>
      </c>
      <c r="I133" s="30">
        <v>10.52</v>
      </c>
      <c r="J133" s="30">
        <v>99.42</v>
      </c>
      <c r="K133" s="31" t="s">
        <v>86</v>
      </c>
      <c r="L133" s="32"/>
      <c r="M133" s="2"/>
      <c r="N133" s="2"/>
      <c r="O133" s="2"/>
      <c r="P133" s="2"/>
      <c r="Q133" s="2"/>
      <c r="R133" s="2"/>
      <c r="S133" s="2"/>
    </row>
    <row r="134" spans="1:19" ht="25.5" x14ac:dyDescent="0.25">
      <c r="A134" s="25"/>
      <c r="B134" s="26"/>
      <c r="C134" s="27"/>
      <c r="D134" s="28" t="s">
        <v>64</v>
      </c>
      <c r="E134" s="29" t="s">
        <v>129</v>
      </c>
      <c r="F134" s="30">
        <v>220</v>
      </c>
      <c r="G134" s="30">
        <v>15.26</v>
      </c>
      <c r="H134" s="30">
        <v>17.11</v>
      </c>
      <c r="I134" s="30">
        <v>33.049999999999997</v>
      </c>
      <c r="J134" s="30">
        <v>385.24</v>
      </c>
      <c r="K134" s="31" t="s">
        <v>130</v>
      </c>
      <c r="L134" s="32"/>
      <c r="M134" s="2"/>
      <c r="N134" s="2"/>
      <c r="O134" s="2"/>
      <c r="P134" s="2"/>
      <c r="Q134" s="2"/>
      <c r="R134" s="2"/>
      <c r="S134" s="2"/>
    </row>
    <row r="135" spans="1:19" x14ac:dyDescent="0.25">
      <c r="A135" s="25"/>
      <c r="B135" s="26"/>
      <c r="C135" s="27"/>
      <c r="D135" s="28" t="s">
        <v>65</v>
      </c>
      <c r="E135" s="29"/>
      <c r="F135" s="30"/>
      <c r="G135" s="30"/>
      <c r="H135" s="30"/>
      <c r="I135" s="30"/>
      <c r="J135" s="30"/>
      <c r="K135" s="31"/>
      <c r="L135" s="32"/>
      <c r="M135" s="2"/>
      <c r="N135" s="2"/>
      <c r="O135" s="2"/>
      <c r="P135" s="2"/>
      <c r="Q135" s="2"/>
      <c r="R135" s="2"/>
      <c r="S135" s="2"/>
    </row>
    <row r="136" spans="1:19" x14ac:dyDescent="0.25">
      <c r="A136" s="25"/>
      <c r="B136" s="26"/>
      <c r="C136" s="27"/>
      <c r="D136" s="28" t="s">
        <v>66</v>
      </c>
      <c r="E136" s="29" t="s">
        <v>113</v>
      </c>
      <c r="F136" s="30">
        <v>200</v>
      </c>
      <c r="G136" s="30"/>
      <c r="H136" s="30"/>
      <c r="I136" s="30">
        <v>22.4</v>
      </c>
      <c r="J136" s="30">
        <v>89.6</v>
      </c>
      <c r="K136" s="31" t="s">
        <v>131</v>
      </c>
      <c r="L136" s="32"/>
      <c r="M136" s="2"/>
      <c r="N136" s="2"/>
      <c r="O136" s="2"/>
      <c r="P136" s="2"/>
      <c r="Q136" s="2"/>
      <c r="R136" s="2"/>
      <c r="S136" s="2"/>
    </row>
    <row r="137" spans="1:19" ht="13.5" customHeight="1" x14ac:dyDescent="0.25">
      <c r="A137" s="25"/>
      <c r="B137" s="26"/>
      <c r="C137" s="27"/>
      <c r="D137" s="28" t="s">
        <v>67</v>
      </c>
      <c r="E137" s="29" t="s">
        <v>27</v>
      </c>
      <c r="F137" s="30">
        <v>40</v>
      </c>
      <c r="G137" s="30">
        <v>3.04</v>
      </c>
      <c r="H137" s="30">
        <v>0.32</v>
      </c>
      <c r="I137" s="30">
        <v>19.68</v>
      </c>
      <c r="J137" s="30">
        <v>94</v>
      </c>
      <c r="K137" s="31" t="s">
        <v>36</v>
      </c>
      <c r="L137" s="32"/>
      <c r="M137" s="2"/>
      <c r="N137" s="2"/>
      <c r="O137" s="2"/>
      <c r="P137" s="2"/>
      <c r="Q137" s="2"/>
      <c r="R137" s="2"/>
      <c r="S137" s="2"/>
    </row>
    <row r="138" spans="1:19" ht="18" customHeight="1" x14ac:dyDescent="0.25">
      <c r="A138" s="25"/>
      <c r="B138" s="26"/>
      <c r="C138" s="27"/>
      <c r="D138" s="33" t="s">
        <v>68</v>
      </c>
      <c r="E138" s="29" t="s">
        <v>82</v>
      </c>
      <c r="F138" s="30">
        <v>40</v>
      </c>
      <c r="G138" s="30">
        <v>2.64</v>
      </c>
      <c r="H138" s="30">
        <v>0.48</v>
      </c>
      <c r="I138" s="30">
        <v>13.6</v>
      </c>
      <c r="J138" s="30">
        <v>72.400000000000006</v>
      </c>
      <c r="K138" s="31" t="s">
        <v>83</v>
      </c>
      <c r="L138" s="32"/>
      <c r="M138" s="2"/>
      <c r="N138" s="2"/>
      <c r="O138" s="2"/>
      <c r="P138" s="2"/>
      <c r="Q138" s="2"/>
      <c r="R138" s="2"/>
      <c r="S138" s="2"/>
    </row>
    <row r="139" spans="1:19" x14ac:dyDescent="0.25">
      <c r="A139" s="25"/>
      <c r="B139" s="26"/>
      <c r="C139" s="27"/>
      <c r="D139" s="33"/>
      <c r="E139" s="29"/>
      <c r="F139" s="30"/>
      <c r="G139" s="30"/>
      <c r="H139" s="30"/>
      <c r="I139" s="30"/>
      <c r="J139" s="30"/>
      <c r="K139" s="31"/>
      <c r="L139" s="32"/>
      <c r="M139" s="2"/>
      <c r="N139" s="2"/>
      <c r="O139" s="2"/>
      <c r="P139" s="2"/>
      <c r="Q139" s="2"/>
      <c r="R139" s="2"/>
      <c r="S139" s="2"/>
    </row>
    <row r="140" spans="1:19" x14ac:dyDescent="0.25">
      <c r="A140" s="34"/>
      <c r="B140" s="35"/>
      <c r="C140" s="36"/>
      <c r="D140" s="37" t="s">
        <v>25</v>
      </c>
      <c r="E140" s="38"/>
      <c r="F140" s="39">
        <f>SUM(F132:F139)</f>
        <v>760</v>
      </c>
      <c r="G140" s="39">
        <f>SUM(G132:G139)</f>
        <v>24.59</v>
      </c>
      <c r="H140" s="39">
        <f>SUM(H132:H139)</f>
        <v>28.24</v>
      </c>
      <c r="I140" s="39">
        <f>SUM(I132:I139)</f>
        <v>105.53999999999999</v>
      </c>
      <c r="J140" s="39">
        <f>SUM(J132:J139)</f>
        <v>816.12</v>
      </c>
      <c r="K140" s="40"/>
      <c r="L140" s="41">
        <v>105.08</v>
      </c>
      <c r="M140" s="2"/>
      <c r="N140" s="2"/>
      <c r="O140" s="2"/>
      <c r="P140" s="2"/>
      <c r="Q140" s="2"/>
      <c r="R140" s="4"/>
      <c r="S140" s="2"/>
    </row>
    <row r="141" spans="1:19" x14ac:dyDescent="0.25">
      <c r="A141" s="45">
        <f>A127</f>
        <v>2</v>
      </c>
      <c r="B141" s="46">
        <f>B127</f>
        <v>4</v>
      </c>
      <c r="C141" s="62" t="s">
        <v>28</v>
      </c>
      <c r="D141" s="63"/>
      <c r="E141" s="47"/>
      <c r="F141" s="48">
        <f>F131+F140</f>
        <v>1270</v>
      </c>
      <c r="G141" s="48">
        <f>G131+G140</f>
        <v>42.85</v>
      </c>
      <c r="H141" s="48">
        <f>H131+H140</f>
        <v>44.26</v>
      </c>
      <c r="I141" s="48">
        <f>I131+I140</f>
        <v>176.2</v>
      </c>
      <c r="J141" s="48">
        <f>J131+J140</f>
        <v>1351.6399999999999</v>
      </c>
      <c r="K141" s="48"/>
      <c r="L141" s="49"/>
      <c r="M141" s="2"/>
      <c r="N141" s="2"/>
      <c r="O141" s="2"/>
      <c r="P141" s="2"/>
      <c r="Q141" s="2"/>
      <c r="R141" s="2"/>
      <c r="S141" s="2"/>
    </row>
    <row r="142" spans="1:19" ht="25.5" x14ac:dyDescent="0.25">
      <c r="A142" s="17">
        <v>2</v>
      </c>
      <c r="B142" s="18">
        <v>5</v>
      </c>
      <c r="C142" s="19" t="s">
        <v>23</v>
      </c>
      <c r="D142" s="20" t="s">
        <v>31</v>
      </c>
      <c r="E142" s="21" t="s">
        <v>59</v>
      </c>
      <c r="F142" s="22">
        <v>250</v>
      </c>
      <c r="G142" s="22">
        <v>16.100000000000001</v>
      </c>
      <c r="H142" s="22">
        <v>15.559999999999999</v>
      </c>
      <c r="I142" s="22">
        <v>36.86</v>
      </c>
      <c r="J142" s="22">
        <v>389.4</v>
      </c>
      <c r="K142" s="23" t="s">
        <v>60</v>
      </c>
      <c r="L142" s="24"/>
      <c r="M142" s="2"/>
      <c r="N142" s="2"/>
      <c r="O142" s="2"/>
      <c r="P142" s="2"/>
      <c r="Q142" s="2"/>
      <c r="R142" s="2"/>
      <c r="S142" s="2"/>
    </row>
    <row r="143" spans="1:19" x14ac:dyDescent="0.25">
      <c r="A143" s="25"/>
      <c r="B143" s="26"/>
      <c r="C143" s="27"/>
      <c r="D143" s="58" t="s">
        <v>69</v>
      </c>
      <c r="E143" s="29" t="s">
        <v>39</v>
      </c>
      <c r="F143" s="30">
        <v>200</v>
      </c>
      <c r="G143" s="30"/>
      <c r="H143" s="30"/>
      <c r="I143" s="30">
        <v>22.76</v>
      </c>
      <c r="J143" s="30">
        <v>91.04</v>
      </c>
      <c r="K143" s="31" t="s">
        <v>40</v>
      </c>
      <c r="L143" s="32"/>
      <c r="M143" s="2"/>
      <c r="N143" s="2"/>
      <c r="O143" s="2"/>
      <c r="P143" s="2"/>
      <c r="Q143" s="2"/>
      <c r="R143" s="2"/>
      <c r="S143" s="2"/>
    </row>
    <row r="144" spans="1:19" ht="25.5" x14ac:dyDescent="0.25">
      <c r="A144" s="25"/>
      <c r="B144" s="26"/>
      <c r="C144" s="27"/>
      <c r="D144" s="28" t="s">
        <v>32</v>
      </c>
      <c r="E144" s="29" t="s">
        <v>27</v>
      </c>
      <c r="F144" s="30">
        <v>50</v>
      </c>
      <c r="G144" s="30">
        <v>3.8</v>
      </c>
      <c r="H144" s="30">
        <v>0.4</v>
      </c>
      <c r="I144" s="30">
        <v>24.6</v>
      </c>
      <c r="J144" s="30">
        <v>117.5</v>
      </c>
      <c r="K144" s="31" t="s">
        <v>36</v>
      </c>
      <c r="L144" s="32"/>
      <c r="M144" s="2"/>
      <c r="N144" s="2"/>
      <c r="O144" s="2"/>
      <c r="P144" s="2"/>
      <c r="Q144" s="2"/>
      <c r="R144" s="2"/>
      <c r="S144" s="2"/>
    </row>
    <row r="145" spans="1:19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2"/>
      <c r="M145" s="2"/>
      <c r="N145" s="2"/>
      <c r="O145" s="2"/>
      <c r="P145" s="2"/>
      <c r="Q145" s="2"/>
      <c r="R145" s="2"/>
      <c r="S145" s="2"/>
    </row>
    <row r="146" spans="1:19" ht="15.75" thickBot="1" x14ac:dyDescent="0.3">
      <c r="A146" s="34"/>
      <c r="B146" s="35"/>
      <c r="C146" s="36"/>
      <c r="D146" s="37" t="s">
        <v>25</v>
      </c>
      <c r="E146" s="38"/>
      <c r="F146" s="39">
        <f>SUM(F142:F145)</f>
        <v>500</v>
      </c>
      <c r="G146" s="39">
        <f>SUM(G142:G145)</f>
        <v>19.900000000000002</v>
      </c>
      <c r="H146" s="39">
        <f>SUM(H142:H145)</f>
        <v>15.959999999999999</v>
      </c>
      <c r="I146" s="39">
        <f>SUM(I142:I145)</f>
        <v>84.22</v>
      </c>
      <c r="J146" s="39">
        <f>SUM(J142:J145)</f>
        <v>597.94000000000005</v>
      </c>
      <c r="K146" s="40"/>
      <c r="L146" s="41">
        <v>73.510000000000005</v>
      </c>
      <c r="M146" s="2"/>
      <c r="N146" s="2"/>
      <c r="O146" s="4"/>
      <c r="P146" s="2"/>
      <c r="Q146" s="2"/>
      <c r="R146" s="2"/>
      <c r="S146" s="2"/>
    </row>
    <row r="147" spans="1:19" x14ac:dyDescent="0.25">
      <c r="A147" s="42">
        <f>A142</f>
        <v>2</v>
      </c>
      <c r="B147" s="43">
        <f>B142</f>
        <v>5</v>
      </c>
      <c r="C147" s="44" t="s">
        <v>26</v>
      </c>
      <c r="D147" s="20" t="s">
        <v>62</v>
      </c>
      <c r="E147" s="29" t="s">
        <v>132</v>
      </c>
      <c r="F147" s="30">
        <v>60</v>
      </c>
      <c r="G147" s="30">
        <v>0.94</v>
      </c>
      <c r="H147" s="30">
        <v>3.92</v>
      </c>
      <c r="I147" s="30">
        <v>4.8</v>
      </c>
      <c r="J147" s="30">
        <v>57.75</v>
      </c>
      <c r="K147" s="31" t="s">
        <v>133</v>
      </c>
      <c r="L147" s="32"/>
      <c r="M147" s="2"/>
      <c r="N147" s="2"/>
      <c r="O147" s="2"/>
      <c r="P147" s="2"/>
      <c r="Q147" s="2"/>
      <c r="R147" s="2"/>
      <c r="S147" s="2"/>
    </row>
    <row r="148" spans="1:19" ht="13.5" customHeight="1" x14ac:dyDescent="0.25">
      <c r="A148" s="25"/>
      <c r="B148" s="26"/>
      <c r="C148" s="27"/>
      <c r="D148" s="28" t="s">
        <v>63</v>
      </c>
      <c r="E148" s="29" t="s">
        <v>107</v>
      </c>
      <c r="F148" s="30">
        <v>220</v>
      </c>
      <c r="G148" s="30">
        <v>4.83</v>
      </c>
      <c r="H148" s="30">
        <v>4.6399999999999997</v>
      </c>
      <c r="I148" s="30">
        <v>14.36</v>
      </c>
      <c r="J148" s="30">
        <v>118.58</v>
      </c>
      <c r="K148" s="31" t="s">
        <v>134</v>
      </c>
      <c r="L148" s="32"/>
      <c r="M148" s="2"/>
      <c r="N148" s="2"/>
      <c r="O148" s="2"/>
      <c r="P148" s="2"/>
      <c r="Q148" s="2"/>
      <c r="R148" s="2"/>
      <c r="S148" s="2"/>
    </row>
    <row r="149" spans="1:19" x14ac:dyDescent="0.25">
      <c r="A149" s="25"/>
      <c r="B149" s="26"/>
      <c r="C149" s="27"/>
      <c r="D149" s="28" t="s">
        <v>64</v>
      </c>
      <c r="E149" s="29" t="s">
        <v>135</v>
      </c>
      <c r="F149" s="30">
        <v>105</v>
      </c>
      <c r="G149" s="30">
        <v>13.18</v>
      </c>
      <c r="H149" s="30">
        <v>10.5</v>
      </c>
      <c r="I149" s="30">
        <v>12.02</v>
      </c>
      <c r="J149" s="30">
        <v>232.17</v>
      </c>
      <c r="K149" s="31" t="s">
        <v>136</v>
      </c>
      <c r="L149" s="32"/>
      <c r="M149" s="2"/>
      <c r="N149" s="2"/>
      <c r="O149" s="2"/>
      <c r="P149" s="2"/>
      <c r="Q149" s="2"/>
      <c r="R149" s="2"/>
      <c r="S149" s="2"/>
    </row>
    <row r="150" spans="1:19" x14ac:dyDescent="0.25">
      <c r="A150" s="25"/>
      <c r="B150" s="26"/>
      <c r="C150" s="27"/>
      <c r="D150" s="28" t="s">
        <v>65</v>
      </c>
      <c r="E150" s="29" t="s">
        <v>137</v>
      </c>
      <c r="F150" s="30">
        <v>150</v>
      </c>
      <c r="G150" s="30">
        <v>4.5</v>
      </c>
      <c r="H150" s="30">
        <v>6.15</v>
      </c>
      <c r="I150" s="30">
        <v>24.9</v>
      </c>
      <c r="J150" s="30">
        <v>178.5</v>
      </c>
      <c r="K150" s="31" t="s">
        <v>138</v>
      </c>
      <c r="L150" s="32"/>
      <c r="M150" s="2"/>
      <c r="N150" s="2"/>
      <c r="O150" s="2"/>
      <c r="P150" s="2"/>
      <c r="Q150" s="2"/>
      <c r="R150" s="2"/>
      <c r="S150" s="2"/>
    </row>
    <row r="151" spans="1:19" ht="16.5" customHeight="1" x14ac:dyDescent="0.25">
      <c r="A151" s="25"/>
      <c r="B151" s="26"/>
      <c r="C151" s="27"/>
      <c r="D151" s="28" t="s">
        <v>66</v>
      </c>
      <c r="E151" s="29" t="s">
        <v>139</v>
      </c>
      <c r="F151" s="30">
        <v>200</v>
      </c>
      <c r="G151" s="30">
        <v>1.4</v>
      </c>
      <c r="H151" s="30"/>
      <c r="I151" s="30">
        <v>29</v>
      </c>
      <c r="J151" s="30">
        <v>122</v>
      </c>
      <c r="K151" s="31" t="s">
        <v>140</v>
      </c>
      <c r="L151" s="32"/>
      <c r="M151" s="2"/>
      <c r="N151" s="2"/>
      <c r="O151" s="2"/>
      <c r="P151" s="2"/>
      <c r="Q151" s="2"/>
      <c r="R151" s="2"/>
      <c r="S151" s="2"/>
    </row>
    <row r="152" spans="1:19" ht="16.5" customHeight="1" x14ac:dyDescent="0.25">
      <c r="A152" s="25"/>
      <c r="B152" s="26"/>
      <c r="C152" s="27"/>
      <c r="D152" s="28" t="s">
        <v>67</v>
      </c>
      <c r="E152" s="29" t="s">
        <v>27</v>
      </c>
      <c r="F152" s="30">
        <v>30</v>
      </c>
      <c r="G152" s="30">
        <v>2.2799999999999998</v>
      </c>
      <c r="H152" s="30">
        <v>0.24</v>
      </c>
      <c r="I152" s="30">
        <v>14.76</v>
      </c>
      <c r="J152" s="30">
        <v>70.5</v>
      </c>
      <c r="K152" s="31" t="s">
        <v>36</v>
      </c>
      <c r="L152" s="32"/>
      <c r="M152" s="2"/>
      <c r="N152" s="2"/>
      <c r="O152" s="2"/>
      <c r="P152" s="2"/>
      <c r="Q152" s="2"/>
      <c r="R152" s="2"/>
      <c r="S152" s="2"/>
    </row>
    <row r="153" spans="1:19" ht="12.75" customHeight="1" x14ac:dyDescent="0.25">
      <c r="A153" s="25"/>
      <c r="B153" s="26"/>
      <c r="C153" s="27"/>
      <c r="D153" s="33" t="s">
        <v>68</v>
      </c>
      <c r="E153" s="29" t="s">
        <v>82</v>
      </c>
      <c r="F153" s="30">
        <v>30</v>
      </c>
      <c r="G153" s="30">
        <v>1.98</v>
      </c>
      <c r="H153" s="30">
        <v>0.36</v>
      </c>
      <c r="I153" s="30">
        <v>10.199999999999999</v>
      </c>
      <c r="J153" s="30">
        <v>54.3</v>
      </c>
      <c r="K153" s="31" t="s">
        <v>83</v>
      </c>
      <c r="L153" s="32"/>
      <c r="M153" s="2"/>
      <c r="N153" s="2"/>
      <c r="O153" s="2"/>
      <c r="P153" s="2"/>
      <c r="Q153" s="2"/>
      <c r="R153" s="2"/>
      <c r="S153" s="2"/>
    </row>
    <row r="154" spans="1:19" x14ac:dyDescent="0.25">
      <c r="A154" s="25"/>
      <c r="B154" s="26"/>
      <c r="C154" s="27"/>
      <c r="D154" s="33"/>
      <c r="E154" s="29"/>
      <c r="F154" s="30"/>
      <c r="G154" s="30"/>
      <c r="H154" s="30"/>
      <c r="I154" s="30"/>
      <c r="J154" s="30"/>
      <c r="K154" s="31"/>
      <c r="L154" s="32"/>
      <c r="M154" s="2"/>
      <c r="N154" s="2"/>
      <c r="O154" s="2"/>
      <c r="P154" s="2"/>
      <c r="Q154" s="2"/>
      <c r="R154" s="2"/>
      <c r="S154" s="2"/>
    </row>
    <row r="155" spans="1:19" x14ac:dyDescent="0.25">
      <c r="A155" s="34"/>
      <c r="B155" s="35"/>
      <c r="C155" s="36"/>
      <c r="D155" s="37" t="s">
        <v>25</v>
      </c>
      <c r="E155" s="38"/>
      <c r="F155" s="39">
        <f>SUM(F147:F154)</f>
        <v>795</v>
      </c>
      <c r="G155" s="39">
        <f>SUM(G147:G154)</f>
        <v>29.11</v>
      </c>
      <c r="H155" s="39">
        <f>SUM(H147:H154)</f>
        <v>25.81</v>
      </c>
      <c r="I155" s="39">
        <f>SUM(I147:I154)</f>
        <v>110.04</v>
      </c>
      <c r="J155" s="39">
        <f>SUM(J147:J154)</f>
        <v>833.8</v>
      </c>
      <c r="K155" s="40"/>
      <c r="L155" s="41">
        <v>105.08</v>
      </c>
      <c r="M155" s="2"/>
      <c r="N155" s="2"/>
      <c r="O155" s="2"/>
      <c r="P155" s="2"/>
      <c r="Q155" s="2"/>
      <c r="R155" s="4"/>
      <c r="S155" s="2"/>
    </row>
    <row r="156" spans="1:19" ht="15.75" thickBot="1" x14ac:dyDescent="0.3">
      <c r="A156" s="45">
        <f>A142</f>
        <v>2</v>
      </c>
      <c r="B156" s="46">
        <f>B142</f>
        <v>5</v>
      </c>
      <c r="C156" s="62" t="s">
        <v>28</v>
      </c>
      <c r="D156" s="63"/>
      <c r="E156" s="47"/>
      <c r="F156" s="48">
        <f>F146+F155</f>
        <v>1295</v>
      </c>
      <c r="G156" s="48">
        <f>G146+G155</f>
        <v>49.010000000000005</v>
      </c>
      <c r="H156" s="48">
        <f>H146+H155</f>
        <v>41.769999999999996</v>
      </c>
      <c r="I156" s="48">
        <f>I146+I155</f>
        <v>194.26</v>
      </c>
      <c r="J156" s="48">
        <f>J146+J155</f>
        <v>1431.74</v>
      </c>
      <c r="K156" s="48"/>
      <c r="L156" s="49"/>
      <c r="M156" s="2"/>
      <c r="N156" s="2"/>
      <c r="O156" s="2"/>
      <c r="P156" s="4"/>
      <c r="Q156" s="2"/>
      <c r="R156" s="2"/>
      <c r="S156" s="4"/>
    </row>
    <row r="157" spans="1:19" ht="15.75" thickBot="1" x14ac:dyDescent="0.3">
      <c r="A157" s="54"/>
      <c r="B157" s="55"/>
      <c r="C157" s="59" t="s">
        <v>29</v>
      </c>
      <c r="D157" s="60"/>
      <c r="E157" s="61"/>
      <c r="F157" s="56">
        <f>(F20+F35+F50+F65+F80+F95+F111+F126+F141+F156)/(IF(F20=0,0,1)+IF(F35=0,0,1)+IF(F50=0,0,1)+IF(F65=0,0,1)+IF(F80=0,0,1)+IF(F95=0,0,1)+IF(F111=0,0,1)+IF(F126=0,0,1)+IF(F141=0,0,1)+IF(F156=0,0,1))</f>
        <v>1272</v>
      </c>
      <c r="G157" s="56">
        <f>(G20+G35+G50+G65+G80+G95+G111+G126+G141+G156)/(IF(G20=0,0,1)+IF(G35=0,0,1)+IF(G50=0,0,1)+IF(G65=0,0,1)+IF(G80=0,0,1)+IF(G95=0,0,1)+IF(G111=0,0,1)+IF(G126=0,0,1)+IF(G141=0,0,1)+IF(G156=0,0,1))</f>
        <v>42.364999999999995</v>
      </c>
      <c r="H157" s="56">
        <f>(H20+H35+H50+H65+H80+H95+H111+H126+H141+H156)/(IF(H20=0,0,1)+IF(H35=0,0,1)+IF(H50=0,0,1)+IF(H65=0,0,1)+IF(H80=0,0,1)+IF(H95=0,0,1)+IF(H111=0,0,1)+IF(H126=0,0,1)+IF(H141=0,0,1)+IF(H156=0,0,1))</f>
        <v>43.80299999999999</v>
      </c>
      <c r="I157" s="56">
        <f>(I20+I35+I50+I65+I80+I95+I111+I126+I141+I156)/(IF(I20=0,0,1)+IF(I35=0,0,1)+IF(I50=0,0,1)+IF(I65=0,0,1)+IF(I80=0,0,1)+IF(I95=0,0,1)+IF(I111=0,0,1)+IF(I126=0,0,1)+IF(I141=0,0,1)+IF(I156=0,0,1))</f>
        <v>187.066</v>
      </c>
      <c r="J157" s="56">
        <f>(J20+J35+J50+J65+J80+J95+J111+J126+J141+J156)/(IF(J20=0,0,1)+IF(J35=0,0,1)+IF(J50=0,0,1)+IF(J65=0,0,1)+IF(J80=0,0,1)+IF(J95=0,0,1)+IF(J111=0,0,1)+IF(J126=0,0,1)+IF(J141=0,0,1)+IF(J156=0,0,1))</f>
        <v>1353.9979999999998</v>
      </c>
      <c r="K157" s="56" t="s">
        <v>30</v>
      </c>
      <c r="L157" s="57"/>
      <c r="M157" s="2"/>
      <c r="N157" s="2"/>
      <c r="O157" s="2"/>
      <c r="P157" s="2"/>
      <c r="Q157" s="2"/>
      <c r="R157" s="2"/>
      <c r="S157" s="2"/>
    </row>
    <row r="158" spans="1:19" x14ac:dyDescent="0.25">
      <c r="A158" s="2"/>
      <c r="B158" s="2"/>
      <c r="C158" s="1"/>
      <c r="D158" s="1"/>
      <c r="E158" s="2"/>
      <c r="F158" s="2"/>
      <c r="G158" s="2"/>
      <c r="H158" s="2"/>
      <c r="I158" s="2"/>
      <c r="J158" s="2"/>
      <c r="K158" s="2"/>
      <c r="L158" s="4"/>
      <c r="M158" s="2"/>
      <c r="N158" s="2"/>
      <c r="O158" s="2"/>
      <c r="P158" s="2"/>
      <c r="Q158" s="2"/>
      <c r="R158" s="2"/>
      <c r="S158" s="2"/>
    </row>
    <row r="159" spans="1:19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4"/>
      <c r="M159" s="2"/>
      <c r="N159" s="2"/>
      <c r="O159" s="2"/>
      <c r="P159" s="2"/>
      <c r="Q159" s="2"/>
      <c r="R159" s="2"/>
      <c r="S159" s="2"/>
    </row>
    <row r="160" spans="1:19" x14ac:dyDescent="0.25">
      <c r="A160" s="2"/>
      <c r="B160" s="2"/>
      <c r="C160" s="1"/>
      <c r="D160" s="1"/>
      <c r="E160" s="2"/>
      <c r="F160" s="2"/>
      <c r="G160" s="2"/>
      <c r="H160" s="2"/>
      <c r="I160" s="2"/>
      <c r="J160" s="2"/>
      <c r="K160" s="2"/>
      <c r="L160" s="4"/>
      <c r="M160" s="2"/>
      <c r="N160" s="2"/>
      <c r="O160" s="2"/>
      <c r="P160" s="2"/>
      <c r="Q160" s="2"/>
      <c r="R160" s="2"/>
      <c r="S160" s="2"/>
    </row>
    <row r="161" spans="1:19" x14ac:dyDescent="0.25">
      <c r="A161" s="2"/>
      <c r="B161" s="2"/>
      <c r="C161" s="1"/>
      <c r="D161" s="1"/>
      <c r="E161" s="2"/>
      <c r="F161" s="2"/>
      <c r="G161" s="2"/>
      <c r="H161" s="2"/>
      <c r="I161" s="2"/>
      <c r="J161" s="2"/>
      <c r="K161" s="2"/>
      <c r="L161" s="4"/>
      <c r="M161" s="2"/>
      <c r="N161" s="2"/>
      <c r="O161" s="2"/>
      <c r="P161" s="2"/>
      <c r="Q161" s="2"/>
      <c r="R161" s="2"/>
      <c r="S161" s="2"/>
    </row>
    <row r="162" spans="1:19" x14ac:dyDescent="0.25">
      <c r="A162" s="2"/>
      <c r="B162" s="2"/>
      <c r="C162" s="1"/>
      <c r="D162" s="1"/>
      <c r="E162" s="2"/>
      <c r="F162" s="2"/>
      <c r="G162" s="2"/>
      <c r="H162" s="2"/>
      <c r="I162" s="2"/>
      <c r="J162" s="2"/>
      <c r="K162" s="2"/>
      <c r="L162" s="4"/>
      <c r="M162" s="2"/>
      <c r="N162" s="2"/>
      <c r="O162" s="2"/>
      <c r="P162" s="2"/>
      <c r="Q162" s="2"/>
      <c r="R162" s="2"/>
      <c r="S162" s="2"/>
    </row>
    <row r="163" spans="1:19" x14ac:dyDescent="0.25">
      <c r="A163" s="2"/>
      <c r="B163" s="2"/>
      <c r="C163" s="1"/>
      <c r="D163" s="1"/>
      <c r="E163" s="2"/>
      <c r="F163" s="2"/>
      <c r="G163" s="2"/>
      <c r="H163" s="2"/>
      <c r="I163" s="2"/>
      <c r="J163" s="2"/>
      <c r="K163" s="2"/>
      <c r="L163" s="4"/>
      <c r="M163" s="2"/>
      <c r="N163" s="2"/>
      <c r="O163" s="2"/>
      <c r="P163" s="2"/>
      <c r="Q163" s="2"/>
      <c r="R163" s="2"/>
      <c r="S163" s="2"/>
    </row>
    <row r="164" spans="1:19" x14ac:dyDescent="0.25">
      <c r="A164" s="2"/>
      <c r="B164" s="2"/>
      <c r="C164" s="1"/>
      <c r="D164" s="1"/>
      <c r="E164" s="2"/>
      <c r="F164" s="2"/>
      <c r="G164" s="2"/>
      <c r="H164" s="2"/>
      <c r="I164" s="2"/>
      <c r="J164" s="2"/>
      <c r="K164" s="2"/>
      <c r="L164" s="4"/>
      <c r="M164" s="2"/>
      <c r="N164" s="2"/>
      <c r="O164" s="2"/>
      <c r="P164" s="2"/>
      <c r="Q164" s="2"/>
      <c r="R164" s="2"/>
      <c r="S164" s="2"/>
    </row>
  </sheetData>
  <mergeCells count="14">
    <mergeCell ref="C65:D65"/>
    <mergeCell ref="C20:D20"/>
    <mergeCell ref="C1:E1"/>
    <mergeCell ref="H1:K1"/>
    <mergeCell ref="H2:K2"/>
    <mergeCell ref="C35:D35"/>
    <mergeCell ref="C50:D50"/>
    <mergeCell ref="C157:E157"/>
    <mergeCell ref="C80:D80"/>
    <mergeCell ref="C156:D156"/>
    <mergeCell ref="C95:D95"/>
    <mergeCell ref="C111:D111"/>
    <mergeCell ref="C126:D126"/>
    <mergeCell ref="C141:D14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Patoka</cp:lastModifiedBy>
  <dcterms:created xsi:type="dcterms:W3CDTF">2022-05-16T14:23:56Z</dcterms:created>
  <dcterms:modified xsi:type="dcterms:W3CDTF">2025-01-21T11:50:30Z</dcterms:modified>
</cp:coreProperties>
</file>