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1.122\Information\Дорохова Е.И\Алексей\"/>
    </mc:Choice>
  </mc:AlternateContent>
  <bookViews>
    <workbookView xWindow="0" yWindow="0" windowWidth="21600" windowHeight="963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B134" i="1" l="1"/>
  <c r="A134" i="1"/>
  <c r="L133" i="1"/>
  <c r="J133" i="1"/>
  <c r="I133" i="1"/>
  <c r="H133" i="1"/>
  <c r="G133" i="1"/>
  <c r="F133" i="1"/>
  <c r="B127" i="1"/>
  <c r="A127" i="1"/>
  <c r="L126" i="1"/>
  <c r="L134" i="1" s="1"/>
  <c r="J126" i="1"/>
  <c r="J134" i="1" s="1"/>
  <c r="I126" i="1"/>
  <c r="I134" i="1" s="1"/>
  <c r="H126" i="1"/>
  <c r="H134" i="1" s="1"/>
  <c r="G126" i="1"/>
  <c r="G134" i="1" s="1"/>
  <c r="F126" i="1"/>
  <c r="F134" i="1" s="1"/>
  <c r="B122" i="1"/>
  <c r="A122" i="1"/>
  <c r="L121" i="1"/>
  <c r="J121" i="1"/>
  <c r="I121" i="1"/>
  <c r="H121" i="1"/>
  <c r="G121" i="1"/>
  <c r="F121" i="1"/>
  <c r="B115" i="1"/>
  <c r="A115" i="1"/>
  <c r="L114" i="1"/>
  <c r="L122" i="1" s="1"/>
  <c r="J114" i="1"/>
  <c r="J122" i="1" s="1"/>
  <c r="I114" i="1"/>
  <c r="I122" i="1" s="1"/>
  <c r="H114" i="1"/>
  <c r="H122" i="1" s="1"/>
  <c r="G114" i="1"/>
  <c r="G122" i="1" s="1"/>
  <c r="F114" i="1"/>
  <c r="F122" i="1" s="1"/>
  <c r="B110" i="1"/>
  <c r="A110" i="1"/>
  <c r="L109" i="1"/>
  <c r="J109" i="1"/>
  <c r="I109" i="1"/>
  <c r="H109" i="1"/>
  <c r="G109" i="1"/>
  <c r="F109" i="1"/>
  <c r="B102" i="1"/>
  <c r="A102" i="1"/>
  <c r="L101" i="1"/>
  <c r="L110" i="1" s="1"/>
  <c r="J101" i="1"/>
  <c r="J110" i="1" s="1"/>
  <c r="I101" i="1"/>
  <c r="I110" i="1" s="1"/>
  <c r="H101" i="1"/>
  <c r="H110" i="1" s="1"/>
  <c r="G101" i="1"/>
  <c r="G110" i="1" s="1"/>
  <c r="F101" i="1"/>
  <c r="F110" i="1" s="1"/>
  <c r="B97" i="1"/>
  <c r="A97" i="1"/>
  <c r="L96" i="1"/>
  <c r="J96" i="1"/>
  <c r="I96" i="1"/>
  <c r="H96" i="1"/>
  <c r="G96" i="1"/>
  <c r="F96" i="1"/>
  <c r="B89" i="1"/>
  <c r="A89" i="1"/>
  <c r="L88" i="1"/>
  <c r="J88" i="1"/>
  <c r="J97" i="1" s="1"/>
  <c r="I88" i="1"/>
  <c r="I97" i="1" s="1"/>
  <c r="H88" i="1"/>
  <c r="H97" i="1" s="1"/>
  <c r="G88" i="1"/>
  <c r="G97" i="1" s="1"/>
  <c r="F88" i="1"/>
  <c r="F97" i="1" s="1"/>
  <c r="B83" i="1"/>
  <c r="A83" i="1"/>
  <c r="L82" i="1"/>
  <c r="J82" i="1"/>
  <c r="I82" i="1"/>
  <c r="H82" i="1"/>
  <c r="G82" i="1"/>
  <c r="F82" i="1"/>
  <c r="B75" i="1"/>
  <c r="A75" i="1"/>
  <c r="L74" i="1"/>
  <c r="L83" i="1" s="1"/>
  <c r="J74" i="1"/>
  <c r="J83" i="1" s="1"/>
  <c r="I74" i="1"/>
  <c r="I83" i="1" s="1"/>
  <c r="H74" i="1"/>
  <c r="H83" i="1" s="1"/>
  <c r="G74" i="1"/>
  <c r="G83" i="1" s="1"/>
  <c r="F74" i="1"/>
  <c r="F83" i="1" s="1"/>
  <c r="B70" i="1"/>
  <c r="A70" i="1"/>
  <c r="L69" i="1"/>
  <c r="J69" i="1"/>
  <c r="I69" i="1"/>
  <c r="H69" i="1"/>
  <c r="G69" i="1"/>
  <c r="F69" i="1"/>
  <c r="B62" i="1"/>
  <c r="A62" i="1"/>
  <c r="L61" i="1"/>
  <c r="J61" i="1"/>
  <c r="I61" i="1"/>
  <c r="I70" i="1" s="1"/>
  <c r="H61" i="1"/>
  <c r="H70" i="1" s="1"/>
  <c r="G61" i="1"/>
  <c r="G70" i="1" s="1"/>
  <c r="F61" i="1"/>
  <c r="F70" i="1" s="1"/>
  <c r="B57" i="1"/>
  <c r="A57" i="1"/>
  <c r="L56" i="1"/>
  <c r="J56" i="1"/>
  <c r="I56" i="1"/>
  <c r="H56" i="1"/>
  <c r="G56" i="1"/>
  <c r="F56" i="1"/>
  <c r="B49" i="1"/>
  <c r="A49" i="1"/>
  <c r="L48" i="1"/>
  <c r="J48" i="1"/>
  <c r="J57" i="1" s="1"/>
  <c r="I48" i="1"/>
  <c r="I57" i="1" s="1"/>
  <c r="H48" i="1"/>
  <c r="H57" i="1" s="1"/>
  <c r="G48" i="1"/>
  <c r="G57" i="1" s="1"/>
  <c r="F48" i="1"/>
  <c r="F57" i="1" s="1"/>
  <c r="B44" i="1"/>
  <c r="A44" i="1"/>
  <c r="L43" i="1"/>
  <c r="J43" i="1"/>
  <c r="I43" i="1"/>
  <c r="H43" i="1"/>
  <c r="G43" i="1"/>
  <c r="F43" i="1"/>
  <c r="B37" i="1"/>
  <c r="A37" i="1"/>
  <c r="L36" i="1"/>
  <c r="J36" i="1"/>
  <c r="I36" i="1"/>
  <c r="H36" i="1"/>
  <c r="H44" i="1" s="1"/>
  <c r="G36" i="1"/>
  <c r="G44" i="1" s="1"/>
  <c r="F36" i="1"/>
  <c r="F44" i="1" s="1"/>
  <c r="B31" i="1"/>
  <c r="A31" i="1"/>
  <c r="L30" i="1"/>
  <c r="J30" i="1"/>
  <c r="I30" i="1"/>
  <c r="H30" i="1"/>
  <c r="G30" i="1"/>
  <c r="F30" i="1"/>
  <c r="B24" i="1"/>
  <c r="A24" i="1"/>
  <c r="L23" i="1"/>
  <c r="J23" i="1"/>
  <c r="J31" i="1" s="1"/>
  <c r="I23" i="1"/>
  <c r="I31" i="1" s="1"/>
  <c r="H23" i="1"/>
  <c r="H31" i="1" s="1"/>
  <c r="G23" i="1"/>
  <c r="G31" i="1" s="1"/>
  <c r="F23" i="1"/>
  <c r="F31" i="1" s="1"/>
  <c r="B18" i="1"/>
  <c r="A18" i="1"/>
  <c r="L17" i="1"/>
  <c r="J17" i="1"/>
  <c r="I17" i="1"/>
  <c r="H17" i="1"/>
  <c r="G17" i="1"/>
  <c r="F17" i="1"/>
  <c r="B10" i="1"/>
  <c r="A10" i="1"/>
  <c r="L9" i="1"/>
  <c r="J9" i="1"/>
  <c r="I9" i="1"/>
  <c r="I18" i="1" s="1"/>
  <c r="H9" i="1"/>
  <c r="H18" i="1" s="1"/>
  <c r="G9" i="1"/>
  <c r="G18" i="1" s="1"/>
  <c r="G135" i="1" s="1"/>
  <c r="F9" i="1"/>
  <c r="L70" i="1" l="1"/>
  <c r="J70" i="1"/>
  <c r="I44" i="1"/>
  <c r="I135" i="1" s="1"/>
  <c r="L57" i="1"/>
  <c r="L44" i="1"/>
  <c r="J44" i="1"/>
  <c r="H135" i="1"/>
  <c r="L31" i="1"/>
  <c r="L18" i="1"/>
  <c r="J18" i="1"/>
  <c r="J135" i="1" s="1"/>
  <c r="F18" i="1"/>
  <c r="F135" i="1" s="1"/>
  <c r="L97" i="1"/>
  <c r="L135" i="1" l="1"/>
</calcChain>
</file>

<file path=xl/sharedStrings.xml><?xml version="1.0" encoding="utf-8"?>
<sst xmlns="http://schemas.openxmlformats.org/spreadsheetml/2006/main" count="374" uniqueCount="143">
  <si>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</si>
  <si>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</si>
  <si>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</si>
  <si>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</si>
  <si>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</si>
  <si>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</si>
  <si>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</si>
  <si>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</si>
  <si>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</si>
  <si>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</si>
  <si>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</si>
  <si>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</si>
  <si>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</si>
  <si>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</si>
  <si>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</si>
  <si>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</si>
  <si>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</si>
  <si>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</si>
  <si>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</si>
  <si>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</si>
  <si>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</si>
  <si>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</si>
  <si>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</si>
  <si>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</si>
  <si>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</si>
  <si>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</si>
  <si>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</si>
  <si>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</si>
  <si>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</si>
  <si>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</si>
  <si>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</si>
  <si>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</si>
  <si>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</si>
  <si>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</si>
  <si>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</si>
  <si>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</si>
  <si>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</si>
  <si>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</si>
  <si>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Шницель детский. Макаронные изделия отварные. Помидоры свежие (порциями).</t>
  </si>
  <si>
    <t>Чай с лимоном</t>
  </si>
  <si>
    <t>Хлеб пшеничный</t>
  </si>
  <si>
    <t>ттк №7</t>
  </si>
  <si>
    <t>ттк №79</t>
  </si>
  <si>
    <t>108****</t>
  </si>
  <si>
    <t>Винегрет овощной (2-й вариант)</t>
  </si>
  <si>
    <t>Суп картофельный</t>
  </si>
  <si>
    <t>Фрикадельки куриные в соусе (2 вариант)</t>
  </si>
  <si>
    <t>Каша вязкая (гречневая)</t>
  </si>
  <si>
    <t>Фруктовый чай с яблоком</t>
  </si>
  <si>
    <t>Хлеб столовый (ржано-пшеничный)</t>
  </si>
  <si>
    <t>55 Диет</t>
  </si>
  <si>
    <t>ттк №134</t>
  </si>
  <si>
    <t>ттк №84</t>
  </si>
  <si>
    <t>510*</t>
  </si>
  <si>
    <t>ттк №58</t>
  </si>
  <si>
    <t>110****</t>
  </si>
  <si>
    <t>Огурцы свежие (порциями)</t>
  </si>
  <si>
    <t xml:space="preserve">Плов </t>
  </si>
  <si>
    <t>Чай с сахаром</t>
  </si>
  <si>
    <t>106 ****</t>
  </si>
  <si>
    <t>ттк №60</t>
  </si>
  <si>
    <t>ттк №77</t>
  </si>
  <si>
    <t>Салат из свежих помидоров и огурцов</t>
  </si>
  <si>
    <t>Борщ с капустой и картофелем</t>
  </si>
  <si>
    <t>Соки овощные, фруктовые и ягодные</t>
  </si>
  <si>
    <t>19****</t>
  </si>
  <si>
    <t>128****</t>
  </si>
  <si>
    <t>293**</t>
  </si>
  <si>
    <t>Бутерброд горячий</t>
  </si>
  <si>
    <t>Каша "Дружба"</t>
  </si>
  <si>
    <t>Чай с молоком</t>
  </si>
  <si>
    <t>ттк №82</t>
  </si>
  <si>
    <t>ттк №63</t>
  </si>
  <si>
    <t>ттк №80</t>
  </si>
  <si>
    <t xml:space="preserve">Салат "Фантазия" </t>
  </si>
  <si>
    <t>Рассольник Ленинградский</t>
  </si>
  <si>
    <t>Котлеты "Клас-сные"</t>
  </si>
  <si>
    <t>Капуста тушеная</t>
  </si>
  <si>
    <t>Кисель из концентрата плодового или ягодного</t>
  </si>
  <si>
    <t>ттк №15</t>
  </si>
  <si>
    <t>№76 12г</t>
  </si>
  <si>
    <t>ттк №11</t>
  </si>
  <si>
    <t>235**</t>
  </si>
  <si>
    <t>ттк №119</t>
  </si>
  <si>
    <t>Куриное филе тушеное в соусе. Помидоры свежие (порциями).Каша вязкая (гречневая).</t>
  </si>
  <si>
    <t>ттк №83</t>
  </si>
  <si>
    <t>Салат из белокочанной капусты с морковью</t>
  </si>
  <si>
    <t>Суп "Кудрявый"</t>
  </si>
  <si>
    <t>Куриное филе тушеное в соусе</t>
  </si>
  <si>
    <t>4****</t>
  </si>
  <si>
    <t>ттк №17</t>
  </si>
  <si>
    <t>"Ежики" с овощами. Огурцы свежие (порциями).Картофельное пюре.</t>
  </si>
  <si>
    <t>ттк № 48</t>
  </si>
  <si>
    <t>Салат "Здоровье"</t>
  </si>
  <si>
    <t>Щи из свежей капусты с картофелем</t>
  </si>
  <si>
    <t>"Ежики" с овощами</t>
  </si>
  <si>
    <t>Картофельное пюре</t>
  </si>
  <si>
    <t>Лимонный напиток</t>
  </si>
  <si>
    <t>ттк № 13</t>
  </si>
  <si>
    <t>№142 ****</t>
  </si>
  <si>
    <t>520*</t>
  </si>
  <si>
    <t>ттк №33</t>
  </si>
  <si>
    <t>Фрикадельки куриные в соусе (1 вариант).Макаронные изделия отварные.</t>
  </si>
  <si>
    <t>Фруто-чай</t>
  </si>
  <si>
    <t>ттк №75</t>
  </si>
  <si>
    <t>ттк №26</t>
  </si>
  <si>
    <t>Фрикадельки куриные в соусе (1 вариант)</t>
  </si>
  <si>
    <t>Макаронные изделия отварные</t>
  </si>
  <si>
    <t>Чай апельсиновый</t>
  </si>
  <si>
    <t>516*</t>
  </si>
  <si>
    <t>ттк №25</t>
  </si>
  <si>
    <t>Каша рисовая вязкая</t>
  </si>
  <si>
    <t>ттк №62</t>
  </si>
  <si>
    <t>Салат "Фантазия"</t>
  </si>
  <si>
    <t>Котлеты клас-сные</t>
  </si>
  <si>
    <t>Тефтели (1-й вариант).Каша вязкая (гречневая).</t>
  </si>
  <si>
    <t>461*</t>
  </si>
  <si>
    <t>Салат витаминный</t>
  </si>
  <si>
    <t>Тефтели (1-й вариант)</t>
  </si>
  <si>
    <t>2****</t>
  </si>
  <si>
    <t>76 12г</t>
  </si>
  <si>
    <t>Помидоры свежие (порциями). Плов из филе птицы.</t>
  </si>
  <si>
    <t>106****</t>
  </si>
  <si>
    <t>Салат из свежих огурцов</t>
  </si>
  <si>
    <t>Плов из филе птицы</t>
  </si>
  <si>
    <t>Компот из смеси сухофруктов</t>
  </si>
  <si>
    <t>17****</t>
  </si>
  <si>
    <t>142****</t>
  </si>
  <si>
    <t>ттк №9</t>
  </si>
  <si>
    <t>ттк №116</t>
  </si>
  <si>
    <t>Мясные шарики с овощами. Каша вязкая (пшеничная).</t>
  </si>
  <si>
    <t>ттк № 59</t>
  </si>
  <si>
    <t>Салат "Радуга"</t>
  </si>
  <si>
    <t>Суп картофельный с бобовыми</t>
  </si>
  <si>
    <t>Мясные шарики с овощами</t>
  </si>
  <si>
    <t>Каша вязкая (пшеничная)</t>
  </si>
  <si>
    <t>Компот из свежих плодов</t>
  </si>
  <si>
    <t>ттк № 20</t>
  </si>
  <si>
    <t>№81 12г</t>
  </si>
  <si>
    <t>631*</t>
  </si>
  <si>
    <t>Кузнецова Т.Д.</t>
  </si>
  <si>
    <t xml:space="preserve"> И.о директора школы</t>
  </si>
  <si>
    <t>МОАУ "СОШ № 71"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</si>
</sst>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2" fillId="0" borderId="0" applyNumberFormat="0" applyFont="0" applyBorder="0" applyProtection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2" xfId="0" applyFont="1" applyBorder="1" applyAlignment="1">
      <alignment vertical="center" wrapText="1"/>
    </xf>
    <xf numFmtId="0" fontId="11" fillId="0" borderId="22" xfId="0" applyFont="1" applyBorder="1" applyAlignment="1">
      <alignment vertical="center"/>
    </xf>
    <xf numFmtId="0" fontId="11" fillId="4" borderId="22" xfId="0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2" fontId="11" fillId="4" borderId="22" xfId="0" applyNumberFormat="1" applyFont="1" applyFill="1" applyBorder="1" applyAlignment="1">
      <alignment vertical="center"/>
    </xf>
    <xf numFmtId="2" fontId="11" fillId="0" borderId="22" xfId="1" applyNumberFormat="1" applyFont="1" applyFill="1" applyBorder="1" applyAlignment="1">
      <alignment horizontal="right" vertical="center"/>
    </xf>
    <xf numFmtId="2" fontId="11" fillId="0" borderId="22" xfId="0" applyNumberFormat="1" applyFont="1" applyBorder="1" applyAlignment="1">
      <alignment vertical="center"/>
    </xf>
    <xf numFmtId="2" fontId="11" fillId="0" borderId="22" xfId="0" applyNumberFormat="1" applyFont="1" applyBorder="1" applyAlignment="1">
      <alignment horizontal="center" vertical="center"/>
    </xf>
    <xf numFmtId="2" fontId="11" fillId="0" borderId="22" xfId="0" applyNumberFormat="1" applyFont="1" applyBorder="1" applyAlignment="1">
      <alignment horizontal="right" vertical="center"/>
    </xf>
    <xf numFmtId="0" fontId="11" fillId="0" borderId="22" xfId="0" applyFont="1" applyBorder="1" applyAlignment="1">
      <alignment horizontal="left" vertical="center"/>
    </xf>
    <xf numFmtId="0" fontId="13" fillId="0" borderId="22" xfId="0" applyFont="1" applyBorder="1" applyAlignment="1">
      <alignment vertical="center" wrapText="1"/>
    </xf>
    <xf numFmtId="0" fontId="13" fillId="0" borderId="22" xfId="0" applyFont="1" applyBorder="1" applyAlignment="1">
      <alignment horizontal="center" vertical="center"/>
    </xf>
    <xf numFmtId="2" fontId="13" fillId="0" borderId="22" xfId="0" applyNumberFormat="1" applyFont="1" applyBorder="1" applyAlignment="1">
      <alignment horizontal="right" vertical="center"/>
    </xf>
    <xf numFmtId="2" fontId="13" fillId="0" borderId="22" xfId="0" applyNumberFormat="1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5"/>
  <sheetViews>
    <sheetView tabSelected="1" workbookViewId="0">
      <pane xSplit="4" ySplit="5" topLeftCell="E123" activePane="bottomRight" state="frozen"/>
      <selection pane="topRight" activeCell="E1" sqref="E1"/>
      <selection pane="bottomLeft" activeCell="A6" sqref="A6"/>
      <selection pane="bottomRight" activeCell="P127" sqref="P12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142</v>
      </c>
      <c r="D1" s="59"/>
      <c r="E1" s="59"/>
      <c r="F1" s="11" t="s">
        <v>16</v>
      </c>
      <c r="G1" s="2" t="s">
        <v>17</v>
      </c>
      <c r="H1" s="60" t="s">
        <v>141</v>
      </c>
      <c r="I1" s="60"/>
      <c r="J1" s="60"/>
      <c r="K1" s="60"/>
    </row>
    <row r="2" spans="1:12" ht="18" x14ac:dyDescent="0.2">
      <c r="A2" s="34" t="s">
        <v>6</v>
      </c>
      <c r="C2" s="2"/>
      <c r="G2" s="2" t="s">
        <v>18</v>
      </c>
      <c r="H2" s="60" t="s">
        <v>140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1">
        <v>13</v>
      </c>
      <c r="I3" s="41">
        <v>10</v>
      </c>
      <c r="J3" s="42">
        <v>2023</v>
      </c>
      <c r="K3" s="43"/>
    </row>
    <row r="4" spans="1:12" x14ac:dyDescent="0.2">
      <c r="C4" s="2"/>
      <c r="D4" s="4"/>
      <c r="H4" s="40" t="s">
        <v>35</v>
      </c>
      <c r="I4" s="40" t="s">
        <v>36</v>
      </c>
      <c r="J4" s="40" t="s">
        <v>37</v>
      </c>
    </row>
    <row r="5" spans="1:12" ht="34.5" thickBot="1" x14ac:dyDescent="0.25">
      <c r="A5" s="38" t="s">
        <v>14</v>
      </c>
      <c r="B5" s="39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37.5" x14ac:dyDescent="0.25">
      <c r="A6" s="19">
        <v>1</v>
      </c>
      <c r="B6" s="20">
        <v>1</v>
      </c>
      <c r="C6" s="21" t="s">
        <v>20</v>
      </c>
      <c r="D6" s="5" t="s">
        <v>21</v>
      </c>
      <c r="E6" s="44" t="s">
        <v>38</v>
      </c>
      <c r="F6" s="46">
        <v>287</v>
      </c>
      <c r="G6" s="48">
        <v>13.46</v>
      </c>
      <c r="H6" s="48">
        <v>14.86</v>
      </c>
      <c r="I6" s="48">
        <v>49.76</v>
      </c>
      <c r="J6" s="48">
        <v>372.24</v>
      </c>
      <c r="K6" s="45" t="s">
        <v>41</v>
      </c>
      <c r="L6" s="51">
        <v>59.25</v>
      </c>
    </row>
    <row r="7" spans="1:12" ht="18.75" x14ac:dyDescent="0.25">
      <c r="A7" s="22"/>
      <c r="B7" s="14"/>
      <c r="C7" s="10"/>
      <c r="D7" s="6" t="s">
        <v>22</v>
      </c>
      <c r="E7" s="45" t="s">
        <v>39</v>
      </c>
      <c r="F7" s="47">
        <v>200</v>
      </c>
      <c r="G7" s="49">
        <v>7.0000000000000007E-2</v>
      </c>
      <c r="H7" s="49">
        <v>0.01</v>
      </c>
      <c r="I7" s="49">
        <v>15.31</v>
      </c>
      <c r="J7" s="49">
        <v>61.62</v>
      </c>
      <c r="K7" s="45" t="s">
        <v>42</v>
      </c>
      <c r="L7" s="51">
        <v>4.97</v>
      </c>
    </row>
    <row r="8" spans="1:12" ht="37.5" x14ac:dyDescent="0.25">
      <c r="A8" s="22"/>
      <c r="B8" s="14"/>
      <c r="C8" s="10"/>
      <c r="D8" s="6" t="s">
        <v>23</v>
      </c>
      <c r="E8" s="45" t="s">
        <v>40</v>
      </c>
      <c r="F8" s="47">
        <v>30</v>
      </c>
      <c r="G8" s="50">
        <v>2.2799999999999998</v>
      </c>
      <c r="H8" s="50">
        <v>0.24</v>
      </c>
      <c r="I8" s="50">
        <v>14.76</v>
      </c>
      <c r="J8" s="50">
        <v>70.5</v>
      </c>
      <c r="K8" s="44" t="s">
        <v>43</v>
      </c>
      <c r="L8" s="47">
        <v>1.58</v>
      </c>
    </row>
    <row r="9" spans="1:12" ht="15" x14ac:dyDescent="0.25">
      <c r="A9" s="23"/>
      <c r="B9" s="16"/>
      <c r="C9" s="7"/>
      <c r="D9" s="17" t="s">
        <v>32</v>
      </c>
      <c r="E9" s="8"/>
      <c r="F9" s="18">
        <f>SUM(F6:F8)</f>
        <v>517</v>
      </c>
      <c r="G9" s="18">
        <f>SUM(G6:G8)</f>
        <v>15.81</v>
      </c>
      <c r="H9" s="18">
        <f>SUM(H6:H8)</f>
        <v>15.11</v>
      </c>
      <c r="I9" s="18">
        <f>SUM(I6:I8)</f>
        <v>79.83</v>
      </c>
      <c r="J9" s="18">
        <f>SUM(J6:J8)</f>
        <v>504.36</v>
      </c>
      <c r="K9" s="24"/>
      <c r="L9" s="18">
        <f>SUM(L6:L8)</f>
        <v>65.8</v>
      </c>
    </row>
    <row r="10" spans="1:12" ht="18.75" x14ac:dyDescent="0.25">
      <c r="A10" s="25">
        <f>A6</f>
        <v>1</v>
      </c>
      <c r="B10" s="12">
        <f>B6</f>
        <v>1</v>
      </c>
      <c r="C10" s="9" t="s">
        <v>24</v>
      </c>
      <c r="D10" s="6" t="s">
        <v>25</v>
      </c>
      <c r="E10" s="44" t="s">
        <v>44</v>
      </c>
      <c r="F10" s="46">
        <v>70</v>
      </c>
      <c r="G10" s="48">
        <v>1.1000000000000001</v>
      </c>
      <c r="H10" s="48">
        <v>4.57</v>
      </c>
      <c r="I10" s="48">
        <v>5.6</v>
      </c>
      <c r="J10" s="48">
        <v>67.38</v>
      </c>
      <c r="K10" s="45" t="s">
        <v>50</v>
      </c>
      <c r="L10" s="51">
        <v>10.48</v>
      </c>
    </row>
    <row r="11" spans="1:12" ht="18.75" x14ac:dyDescent="0.25">
      <c r="A11" s="22"/>
      <c r="B11" s="14"/>
      <c r="C11" s="10"/>
      <c r="D11" s="6" t="s">
        <v>26</v>
      </c>
      <c r="E11" s="44" t="s">
        <v>45</v>
      </c>
      <c r="F11" s="47">
        <v>250</v>
      </c>
      <c r="G11" s="52">
        <v>2.34</v>
      </c>
      <c r="H11" s="52">
        <v>5.0999999999999996</v>
      </c>
      <c r="I11" s="52">
        <v>16.87</v>
      </c>
      <c r="J11" s="52">
        <v>198.4</v>
      </c>
      <c r="K11" s="45" t="s">
        <v>51</v>
      </c>
      <c r="L11" s="51">
        <v>8.98</v>
      </c>
    </row>
    <row r="12" spans="1:12" ht="18.75" x14ac:dyDescent="0.25">
      <c r="A12" s="22"/>
      <c r="B12" s="14"/>
      <c r="C12" s="10"/>
      <c r="D12" s="6" t="s">
        <v>27</v>
      </c>
      <c r="E12" s="44" t="s">
        <v>46</v>
      </c>
      <c r="F12" s="46">
        <v>120</v>
      </c>
      <c r="G12" s="48">
        <v>10.83</v>
      </c>
      <c r="H12" s="48">
        <v>10.93</v>
      </c>
      <c r="I12" s="48">
        <v>9.64</v>
      </c>
      <c r="J12" s="48">
        <v>193.81</v>
      </c>
      <c r="K12" s="45" t="s">
        <v>52</v>
      </c>
      <c r="L12" s="51">
        <v>54.72</v>
      </c>
    </row>
    <row r="13" spans="1:12" ht="18.75" x14ac:dyDescent="0.25">
      <c r="A13" s="22"/>
      <c r="B13" s="14"/>
      <c r="C13" s="10"/>
      <c r="D13" s="6" t="s">
        <v>28</v>
      </c>
      <c r="E13" s="44" t="s">
        <v>47</v>
      </c>
      <c r="F13" s="46">
        <v>185</v>
      </c>
      <c r="G13" s="48">
        <v>5.55</v>
      </c>
      <c r="H13" s="48">
        <v>8.33</v>
      </c>
      <c r="I13" s="48">
        <v>27.57</v>
      </c>
      <c r="J13" s="48">
        <v>210.9</v>
      </c>
      <c r="K13" s="45" t="s">
        <v>53</v>
      </c>
      <c r="L13" s="51">
        <v>11.27</v>
      </c>
    </row>
    <row r="14" spans="1:12" ht="18.75" x14ac:dyDescent="0.25">
      <c r="A14" s="22"/>
      <c r="B14" s="14"/>
      <c r="C14" s="10"/>
      <c r="D14" s="6" t="s">
        <v>29</v>
      </c>
      <c r="E14" s="45" t="s">
        <v>48</v>
      </c>
      <c r="F14" s="47">
        <v>200</v>
      </c>
      <c r="G14" s="49">
        <v>0</v>
      </c>
      <c r="H14" s="49">
        <v>0</v>
      </c>
      <c r="I14" s="49">
        <v>23.2</v>
      </c>
      <c r="J14" s="49">
        <v>92.8</v>
      </c>
      <c r="K14" s="45" t="s">
        <v>54</v>
      </c>
      <c r="L14" s="51">
        <v>5.13</v>
      </c>
    </row>
    <row r="15" spans="1:12" ht="37.5" x14ac:dyDescent="0.25">
      <c r="A15" s="22"/>
      <c r="B15" s="14"/>
      <c r="C15" s="10"/>
      <c r="D15" s="6" t="s">
        <v>30</v>
      </c>
      <c r="E15" s="45" t="s">
        <v>40</v>
      </c>
      <c r="F15" s="47">
        <v>35</v>
      </c>
      <c r="G15" s="50">
        <v>2.66</v>
      </c>
      <c r="H15" s="50">
        <v>0.28000000000000003</v>
      </c>
      <c r="I15" s="50">
        <v>17.22</v>
      </c>
      <c r="J15" s="50">
        <v>82.25</v>
      </c>
      <c r="K15" s="44" t="s">
        <v>43</v>
      </c>
      <c r="L15" s="47">
        <v>1.85</v>
      </c>
    </row>
    <row r="16" spans="1:12" ht="37.5" x14ac:dyDescent="0.25">
      <c r="A16" s="22"/>
      <c r="B16" s="14"/>
      <c r="C16" s="10"/>
      <c r="D16" s="6" t="s">
        <v>31</v>
      </c>
      <c r="E16" s="45" t="s">
        <v>49</v>
      </c>
      <c r="F16" s="47">
        <v>32</v>
      </c>
      <c r="G16" s="52">
        <v>2.11</v>
      </c>
      <c r="H16" s="52">
        <v>0.38</v>
      </c>
      <c r="I16" s="52">
        <v>10.88</v>
      </c>
      <c r="J16" s="52">
        <v>57.92</v>
      </c>
      <c r="K16" s="44" t="s">
        <v>55</v>
      </c>
      <c r="L16" s="51">
        <v>1.37</v>
      </c>
    </row>
    <row r="17" spans="1:12" ht="15" x14ac:dyDescent="0.25">
      <c r="A17" s="23"/>
      <c r="B17" s="16"/>
      <c r="C17" s="7"/>
      <c r="D17" s="17" t="s">
        <v>32</v>
      </c>
      <c r="E17" s="8"/>
      <c r="F17" s="18">
        <f>SUM(F10:F16)</f>
        <v>892</v>
      </c>
      <c r="G17" s="18">
        <f>SUM(G10:G16)</f>
        <v>24.59</v>
      </c>
      <c r="H17" s="18">
        <f>SUM(H10:H16)</f>
        <v>29.59</v>
      </c>
      <c r="I17" s="18">
        <f>SUM(I10:I16)</f>
        <v>110.97999999999999</v>
      </c>
      <c r="J17" s="18">
        <f>SUM(J10:J16)</f>
        <v>903.45999999999992</v>
      </c>
      <c r="K17" s="24"/>
      <c r="L17" s="18">
        <f>SUM(L10:L16)</f>
        <v>93.8</v>
      </c>
    </row>
    <row r="18" spans="1:12" ht="15.75" thickBot="1" x14ac:dyDescent="0.25">
      <c r="A18" s="28">
        <f>A6</f>
        <v>1</v>
      </c>
      <c r="B18" s="29">
        <f>B6</f>
        <v>1</v>
      </c>
      <c r="C18" s="61" t="s">
        <v>4</v>
      </c>
      <c r="D18" s="62"/>
      <c r="E18" s="30"/>
      <c r="F18" s="31">
        <f>F9+F17</f>
        <v>1409</v>
      </c>
      <c r="G18" s="31">
        <f>G9+G17</f>
        <v>40.4</v>
      </c>
      <c r="H18" s="31">
        <f>H9+H17</f>
        <v>44.7</v>
      </c>
      <c r="I18" s="31">
        <f>I9+I17</f>
        <v>190.81</v>
      </c>
      <c r="J18" s="31">
        <f>J9+J17</f>
        <v>1407.82</v>
      </c>
      <c r="K18" s="31"/>
      <c r="L18" s="31">
        <f>L9+L17</f>
        <v>159.6</v>
      </c>
    </row>
    <row r="19" spans="1:12" ht="19.5" thickBot="1" x14ac:dyDescent="0.3">
      <c r="A19" s="13">
        <v>1</v>
      </c>
      <c r="B19" s="14">
        <v>2</v>
      </c>
      <c r="C19" s="21" t="s">
        <v>20</v>
      </c>
      <c r="D19" s="1" t="s">
        <v>25</v>
      </c>
      <c r="E19" s="44" t="s">
        <v>56</v>
      </c>
      <c r="F19" s="47">
        <v>61</v>
      </c>
      <c r="G19" s="52">
        <v>0.48</v>
      </c>
      <c r="H19" s="52">
        <v>0.06</v>
      </c>
      <c r="I19" s="52">
        <v>1.53</v>
      </c>
      <c r="J19" s="52">
        <v>8.5399999999999991</v>
      </c>
      <c r="K19" s="53" t="s">
        <v>59</v>
      </c>
      <c r="L19" s="51">
        <v>15.3</v>
      </c>
    </row>
    <row r="20" spans="1:12" ht="18.75" x14ac:dyDescent="0.25">
      <c r="A20" s="13"/>
      <c r="B20" s="14"/>
      <c r="C20" s="10"/>
      <c r="D20" s="5" t="s">
        <v>21</v>
      </c>
      <c r="E20" s="44" t="s">
        <v>57</v>
      </c>
      <c r="F20" s="46">
        <v>200</v>
      </c>
      <c r="G20" s="48">
        <v>13.6</v>
      </c>
      <c r="H20" s="48">
        <v>15.3</v>
      </c>
      <c r="I20" s="48">
        <v>39.6</v>
      </c>
      <c r="J20" s="48">
        <v>350</v>
      </c>
      <c r="K20" s="45" t="s">
        <v>60</v>
      </c>
      <c r="L20" s="51">
        <v>45.64</v>
      </c>
    </row>
    <row r="21" spans="1:12" ht="18.75" x14ac:dyDescent="0.25">
      <c r="A21" s="13"/>
      <c r="B21" s="14"/>
      <c r="C21" s="10"/>
      <c r="D21" s="6" t="s">
        <v>22</v>
      </c>
      <c r="E21" s="45" t="s">
        <v>58</v>
      </c>
      <c r="F21" s="47">
        <v>200</v>
      </c>
      <c r="G21" s="49">
        <v>0.1</v>
      </c>
      <c r="H21" s="49">
        <v>0</v>
      </c>
      <c r="I21" s="49">
        <v>13</v>
      </c>
      <c r="J21" s="49">
        <v>60</v>
      </c>
      <c r="K21" s="45" t="s">
        <v>61</v>
      </c>
      <c r="L21" s="51">
        <v>2.33</v>
      </c>
    </row>
    <row r="22" spans="1:12" ht="37.5" x14ac:dyDescent="0.25">
      <c r="A22" s="13"/>
      <c r="B22" s="14"/>
      <c r="C22" s="10"/>
      <c r="D22" s="6" t="s">
        <v>23</v>
      </c>
      <c r="E22" s="45" t="s">
        <v>40</v>
      </c>
      <c r="F22" s="47">
        <v>48</v>
      </c>
      <c r="G22" s="50">
        <v>3.65</v>
      </c>
      <c r="H22" s="50">
        <v>0.38</v>
      </c>
      <c r="I22" s="50">
        <v>23.62</v>
      </c>
      <c r="J22" s="50">
        <v>112.8</v>
      </c>
      <c r="K22" s="44" t="s">
        <v>43</v>
      </c>
      <c r="L22" s="47">
        <v>2.5299999999999998</v>
      </c>
    </row>
    <row r="23" spans="1:12" ht="15" x14ac:dyDescent="0.25">
      <c r="A23" s="15"/>
      <c r="B23" s="16"/>
      <c r="C23" s="7"/>
      <c r="D23" s="17" t="s">
        <v>32</v>
      </c>
      <c r="E23" s="8"/>
      <c r="F23" s="18">
        <f>SUM(F19:F22)</f>
        <v>509</v>
      </c>
      <c r="G23" s="18">
        <f>SUM(G19:G22)</f>
        <v>17.829999999999998</v>
      </c>
      <c r="H23" s="18">
        <f>SUM(H19:H22)</f>
        <v>15.740000000000002</v>
      </c>
      <c r="I23" s="18">
        <f>SUM(I19:I22)</f>
        <v>77.75</v>
      </c>
      <c r="J23" s="18">
        <f>SUM(J19:J22)</f>
        <v>531.34</v>
      </c>
      <c r="K23" s="24"/>
      <c r="L23" s="18">
        <f>SUM(L19:L22)</f>
        <v>65.8</v>
      </c>
    </row>
    <row r="24" spans="1:12" ht="18.75" x14ac:dyDescent="0.25">
      <c r="A24" s="12">
        <f>A19</f>
        <v>1</v>
      </c>
      <c r="B24" s="12">
        <f>B19</f>
        <v>2</v>
      </c>
      <c r="C24" s="9" t="s">
        <v>24</v>
      </c>
      <c r="D24" s="6" t="s">
        <v>25</v>
      </c>
      <c r="E24" s="44" t="s">
        <v>62</v>
      </c>
      <c r="F24" s="47">
        <v>90</v>
      </c>
      <c r="G24" s="52">
        <v>0.81</v>
      </c>
      <c r="H24" s="52">
        <v>4.59</v>
      </c>
      <c r="I24" s="52">
        <v>3.24</v>
      </c>
      <c r="J24" s="47">
        <v>90</v>
      </c>
      <c r="K24" s="45" t="s">
        <v>65</v>
      </c>
      <c r="L24" s="51">
        <v>21.58</v>
      </c>
    </row>
    <row r="25" spans="1:12" ht="18.75" x14ac:dyDescent="0.25">
      <c r="A25" s="13"/>
      <c r="B25" s="14"/>
      <c r="C25" s="10"/>
      <c r="D25" s="6" t="s">
        <v>26</v>
      </c>
      <c r="E25" s="44" t="s">
        <v>63</v>
      </c>
      <c r="F25" s="47">
        <v>250</v>
      </c>
      <c r="G25" s="52">
        <v>1.83</v>
      </c>
      <c r="H25" s="52">
        <v>5</v>
      </c>
      <c r="I25" s="52">
        <v>10.65</v>
      </c>
      <c r="J25" s="47">
        <v>250</v>
      </c>
      <c r="K25" s="45" t="s">
        <v>66</v>
      </c>
      <c r="L25" s="51">
        <v>7.89</v>
      </c>
    </row>
    <row r="26" spans="1:12" ht="18.75" x14ac:dyDescent="0.25">
      <c r="A26" s="13"/>
      <c r="B26" s="14"/>
      <c r="C26" s="10"/>
      <c r="D26" s="6" t="s">
        <v>27</v>
      </c>
      <c r="E26" s="44" t="s">
        <v>57</v>
      </c>
      <c r="F26" s="46">
        <v>200</v>
      </c>
      <c r="G26" s="48">
        <v>13.6</v>
      </c>
      <c r="H26" s="48">
        <v>14.3</v>
      </c>
      <c r="I26" s="48">
        <v>39.6</v>
      </c>
      <c r="J26" s="46">
        <v>200</v>
      </c>
      <c r="K26" s="45" t="s">
        <v>60</v>
      </c>
      <c r="L26" s="51">
        <v>45.64</v>
      </c>
    </row>
    <row r="27" spans="1:12" ht="18.75" x14ac:dyDescent="0.25">
      <c r="A27" s="13"/>
      <c r="B27" s="14"/>
      <c r="C27" s="10"/>
      <c r="D27" s="6" t="s">
        <v>29</v>
      </c>
      <c r="E27" s="44" t="s">
        <v>64</v>
      </c>
      <c r="F27" s="47">
        <v>200</v>
      </c>
      <c r="G27" s="52">
        <v>2</v>
      </c>
      <c r="H27" s="52">
        <v>0.2</v>
      </c>
      <c r="I27" s="52">
        <v>5.8</v>
      </c>
      <c r="J27" s="47">
        <v>200</v>
      </c>
      <c r="K27" s="45" t="s">
        <v>67</v>
      </c>
      <c r="L27" s="51">
        <v>14.88</v>
      </c>
    </row>
    <row r="28" spans="1:12" ht="37.5" x14ac:dyDescent="0.25">
      <c r="A28" s="13"/>
      <c r="B28" s="14"/>
      <c r="C28" s="10"/>
      <c r="D28" s="6" t="s">
        <v>30</v>
      </c>
      <c r="E28" s="45" t="s">
        <v>40</v>
      </c>
      <c r="F28" s="47">
        <v>40</v>
      </c>
      <c r="G28" s="50">
        <v>3.04</v>
      </c>
      <c r="H28" s="50">
        <v>0.32</v>
      </c>
      <c r="I28" s="50">
        <v>19.68</v>
      </c>
      <c r="J28" s="47">
        <v>40</v>
      </c>
      <c r="K28" s="44" t="s">
        <v>43</v>
      </c>
      <c r="L28" s="51">
        <v>2.11</v>
      </c>
    </row>
    <row r="29" spans="1:12" ht="37.5" x14ac:dyDescent="0.25">
      <c r="A29" s="13"/>
      <c r="B29" s="14"/>
      <c r="C29" s="10"/>
      <c r="D29" s="6" t="s">
        <v>31</v>
      </c>
      <c r="E29" s="45" t="s">
        <v>49</v>
      </c>
      <c r="F29" s="47">
        <v>40</v>
      </c>
      <c r="G29" s="52">
        <v>2.64</v>
      </c>
      <c r="H29" s="52">
        <v>0.48</v>
      </c>
      <c r="I29" s="52">
        <v>13.6</v>
      </c>
      <c r="J29" s="47">
        <v>40</v>
      </c>
      <c r="K29" s="44" t="s">
        <v>55</v>
      </c>
      <c r="L29" s="51">
        <v>1.7</v>
      </c>
    </row>
    <row r="30" spans="1:12" ht="15" x14ac:dyDescent="0.25">
      <c r="A30" s="15"/>
      <c r="B30" s="16"/>
      <c r="C30" s="7"/>
      <c r="D30" s="17" t="s">
        <v>32</v>
      </c>
      <c r="E30" s="8"/>
      <c r="F30" s="18">
        <f>SUM(F24:F29)</f>
        <v>820</v>
      </c>
      <c r="G30" s="18">
        <f>SUM(G24:G29)</f>
        <v>23.919999999999998</v>
      </c>
      <c r="H30" s="18">
        <f>SUM(H24:H29)</f>
        <v>24.89</v>
      </c>
      <c r="I30" s="18">
        <f>SUM(I24:I29)</f>
        <v>92.57</v>
      </c>
      <c r="J30" s="18">
        <f>SUM(J24:J29)</f>
        <v>820</v>
      </c>
      <c r="K30" s="24"/>
      <c r="L30" s="18">
        <f>SUM(L24:L29)</f>
        <v>93.8</v>
      </c>
    </row>
    <row r="31" spans="1:12" ht="15.75" customHeight="1" thickBot="1" x14ac:dyDescent="0.25">
      <c r="A31" s="32">
        <f>A19</f>
        <v>1</v>
      </c>
      <c r="B31" s="32">
        <f>B19</f>
        <v>2</v>
      </c>
      <c r="C31" s="61" t="s">
        <v>4</v>
      </c>
      <c r="D31" s="62"/>
      <c r="E31" s="30"/>
      <c r="F31" s="31">
        <f>F23+F30</f>
        <v>1329</v>
      </c>
      <c r="G31" s="31">
        <f>G23+G30</f>
        <v>41.75</v>
      </c>
      <c r="H31" s="31">
        <f>H23+H30</f>
        <v>40.630000000000003</v>
      </c>
      <c r="I31" s="31">
        <f>I23+I30</f>
        <v>170.32</v>
      </c>
      <c r="J31" s="31">
        <f>J23+J30</f>
        <v>1351.3400000000001</v>
      </c>
      <c r="K31" s="31"/>
      <c r="L31" s="31">
        <f>L23+L30</f>
        <v>159.6</v>
      </c>
    </row>
    <row r="32" spans="1:12" ht="19.5" thickBot="1" x14ac:dyDescent="0.3">
      <c r="A32" s="19">
        <v>1</v>
      </c>
      <c r="B32" s="20">
        <v>3</v>
      </c>
      <c r="C32" s="21" t="s">
        <v>20</v>
      </c>
      <c r="D32" s="1" t="s">
        <v>25</v>
      </c>
      <c r="E32" s="44" t="s">
        <v>68</v>
      </c>
      <c r="F32" s="47">
        <v>77</v>
      </c>
      <c r="G32" s="52">
        <v>8.07</v>
      </c>
      <c r="H32" s="52">
        <v>7.35</v>
      </c>
      <c r="I32" s="52">
        <v>13.66</v>
      </c>
      <c r="J32" s="52">
        <v>166.62</v>
      </c>
      <c r="K32" s="45" t="s">
        <v>71</v>
      </c>
      <c r="L32" s="51">
        <v>29.17</v>
      </c>
    </row>
    <row r="33" spans="1:12" ht="18.75" x14ac:dyDescent="0.25">
      <c r="A33" s="22"/>
      <c r="B33" s="14"/>
      <c r="C33" s="10"/>
      <c r="D33" s="5" t="s">
        <v>21</v>
      </c>
      <c r="E33" s="45" t="s">
        <v>69</v>
      </c>
      <c r="F33" s="47">
        <v>200</v>
      </c>
      <c r="G33" s="52">
        <v>5.26</v>
      </c>
      <c r="H33" s="52">
        <v>11.74</v>
      </c>
      <c r="I33" s="52">
        <v>21.7</v>
      </c>
      <c r="J33" s="52">
        <v>226.2</v>
      </c>
      <c r="K33" s="45" t="s">
        <v>72</v>
      </c>
      <c r="L33" s="51">
        <v>24.85</v>
      </c>
    </row>
    <row r="34" spans="1:12" ht="18.75" x14ac:dyDescent="0.25">
      <c r="A34" s="22"/>
      <c r="B34" s="14"/>
      <c r="C34" s="10"/>
      <c r="D34" s="6" t="s">
        <v>22</v>
      </c>
      <c r="E34" s="45" t="s">
        <v>70</v>
      </c>
      <c r="F34" s="47">
        <v>200</v>
      </c>
      <c r="G34" s="49">
        <v>1.4</v>
      </c>
      <c r="H34" s="49">
        <v>1.6</v>
      </c>
      <c r="I34" s="49">
        <v>17.34</v>
      </c>
      <c r="J34" s="49">
        <v>89.32</v>
      </c>
      <c r="K34" s="45" t="s">
        <v>73</v>
      </c>
      <c r="L34" s="51">
        <v>10.15</v>
      </c>
    </row>
    <row r="35" spans="1:12" ht="37.5" x14ac:dyDescent="0.25">
      <c r="A35" s="22"/>
      <c r="B35" s="14"/>
      <c r="C35" s="10"/>
      <c r="D35" s="6" t="s">
        <v>23</v>
      </c>
      <c r="E35" s="45" t="s">
        <v>40</v>
      </c>
      <c r="F35" s="47">
        <v>31</v>
      </c>
      <c r="G35" s="50">
        <v>2.36</v>
      </c>
      <c r="H35" s="50">
        <v>0.25</v>
      </c>
      <c r="I35" s="50">
        <v>15.69</v>
      </c>
      <c r="J35" s="50">
        <v>72.849999999999994</v>
      </c>
      <c r="K35" s="44" t="s">
        <v>43</v>
      </c>
      <c r="L35" s="51">
        <v>1.63</v>
      </c>
    </row>
    <row r="36" spans="1:12" ht="15" x14ac:dyDescent="0.25">
      <c r="A36" s="23"/>
      <c r="B36" s="16"/>
      <c r="C36" s="7"/>
      <c r="D36" s="17" t="s">
        <v>32</v>
      </c>
      <c r="E36" s="8"/>
      <c r="F36" s="18">
        <f>SUM(F32:F35)</f>
        <v>508</v>
      </c>
      <c r="G36" s="18">
        <f>SUM(G32:G35)</f>
        <v>17.09</v>
      </c>
      <c r="H36" s="18">
        <f>SUM(H32:H35)</f>
        <v>20.94</v>
      </c>
      <c r="I36" s="18">
        <f>SUM(I32:I35)</f>
        <v>68.39</v>
      </c>
      <c r="J36" s="18">
        <f>SUM(J32:J35)</f>
        <v>554.99</v>
      </c>
      <c r="K36" s="24"/>
      <c r="L36" s="18">
        <f>SUM(L32:L35)</f>
        <v>65.8</v>
      </c>
    </row>
    <row r="37" spans="1:12" ht="18.75" x14ac:dyDescent="0.25">
      <c r="A37" s="25">
        <f>A32</f>
        <v>1</v>
      </c>
      <c r="B37" s="12">
        <f>B32</f>
        <v>3</v>
      </c>
      <c r="C37" s="9" t="s">
        <v>24</v>
      </c>
      <c r="D37" s="6" t="s">
        <v>25</v>
      </c>
      <c r="E37" s="44" t="s">
        <v>74</v>
      </c>
      <c r="F37" s="47">
        <v>60</v>
      </c>
      <c r="G37" s="52">
        <v>1.1399999999999999</v>
      </c>
      <c r="H37" s="52">
        <v>5.31</v>
      </c>
      <c r="I37" s="52">
        <v>6.64</v>
      </c>
      <c r="J37" s="52">
        <v>78.89</v>
      </c>
      <c r="K37" s="45" t="s">
        <v>79</v>
      </c>
      <c r="L37" s="51">
        <v>8.1199999999999992</v>
      </c>
    </row>
    <row r="38" spans="1:12" ht="18.75" x14ac:dyDescent="0.25">
      <c r="A38" s="22"/>
      <c r="B38" s="14"/>
      <c r="C38" s="10"/>
      <c r="D38" s="6" t="s">
        <v>26</v>
      </c>
      <c r="E38" s="44" t="s">
        <v>75</v>
      </c>
      <c r="F38" s="47">
        <v>250</v>
      </c>
      <c r="G38" s="52">
        <v>2.1</v>
      </c>
      <c r="H38" s="52">
        <v>5.13</v>
      </c>
      <c r="I38" s="52">
        <v>16.579999999999998</v>
      </c>
      <c r="J38" s="52">
        <v>120.75</v>
      </c>
      <c r="K38" s="45" t="s">
        <v>80</v>
      </c>
      <c r="L38" s="51">
        <v>11.47</v>
      </c>
    </row>
    <row r="39" spans="1:12" ht="18.75" x14ac:dyDescent="0.25">
      <c r="A39" s="22"/>
      <c r="B39" s="14"/>
      <c r="C39" s="10"/>
      <c r="D39" s="6" t="s">
        <v>27</v>
      </c>
      <c r="E39" s="44" t="s">
        <v>76</v>
      </c>
      <c r="F39" s="46">
        <v>100</v>
      </c>
      <c r="G39" s="48">
        <v>15.87</v>
      </c>
      <c r="H39" s="48">
        <v>9.41</v>
      </c>
      <c r="I39" s="48">
        <v>13.1</v>
      </c>
      <c r="J39" s="48">
        <v>200.57</v>
      </c>
      <c r="K39" s="45" t="s">
        <v>81</v>
      </c>
      <c r="L39" s="51">
        <v>52.45</v>
      </c>
    </row>
    <row r="40" spans="1:12" ht="18.75" x14ac:dyDescent="0.25">
      <c r="A40" s="22"/>
      <c r="B40" s="14"/>
      <c r="C40" s="10"/>
      <c r="D40" s="6" t="s">
        <v>28</v>
      </c>
      <c r="E40" s="44" t="s">
        <v>77</v>
      </c>
      <c r="F40" s="46">
        <v>185</v>
      </c>
      <c r="G40" s="48">
        <v>4.8499999999999996</v>
      </c>
      <c r="H40" s="48">
        <v>6.66</v>
      </c>
      <c r="I40" s="48">
        <v>24.87</v>
      </c>
      <c r="J40" s="48">
        <v>161.25</v>
      </c>
      <c r="K40" s="45" t="s">
        <v>82</v>
      </c>
      <c r="L40" s="51">
        <v>15.3</v>
      </c>
    </row>
    <row r="41" spans="1:12" ht="18.75" x14ac:dyDescent="0.25">
      <c r="A41" s="22"/>
      <c r="B41" s="14"/>
      <c r="C41" s="10"/>
      <c r="D41" s="6" t="s">
        <v>29</v>
      </c>
      <c r="E41" s="45" t="s">
        <v>78</v>
      </c>
      <c r="F41" s="47">
        <v>200</v>
      </c>
      <c r="G41" s="49">
        <v>1.4</v>
      </c>
      <c r="H41" s="49">
        <v>0</v>
      </c>
      <c r="I41" s="49">
        <v>29</v>
      </c>
      <c r="J41" s="49">
        <v>122</v>
      </c>
      <c r="K41" s="45" t="s">
        <v>83</v>
      </c>
      <c r="L41" s="51">
        <v>4.72</v>
      </c>
    </row>
    <row r="42" spans="1:12" ht="37.5" x14ac:dyDescent="0.25">
      <c r="A42" s="22"/>
      <c r="B42" s="14"/>
      <c r="C42" s="10"/>
      <c r="D42" s="6" t="s">
        <v>30</v>
      </c>
      <c r="E42" s="45" t="s">
        <v>40</v>
      </c>
      <c r="F42" s="47">
        <v>33</v>
      </c>
      <c r="G42" s="50">
        <v>2.5099999999999998</v>
      </c>
      <c r="H42" s="50">
        <v>0.26</v>
      </c>
      <c r="I42" s="50">
        <v>16.239999999999998</v>
      </c>
      <c r="J42" s="50">
        <v>77.55</v>
      </c>
      <c r="K42" s="44" t="s">
        <v>43</v>
      </c>
      <c r="L42" s="47">
        <v>1.74</v>
      </c>
    </row>
    <row r="43" spans="1:12" ht="15" x14ac:dyDescent="0.25">
      <c r="A43" s="23"/>
      <c r="B43" s="16"/>
      <c r="C43" s="7"/>
      <c r="D43" s="17" t="s">
        <v>32</v>
      </c>
      <c r="E43" s="8"/>
      <c r="F43" s="18">
        <f>SUM(F37:F42)</f>
        <v>828</v>
      </c>
      <c r="G43" s="18">
        <f>SUM(G37:G42)</f>
        <v>27.869999999999997</v>
      </c>
      <c r="H43" s="18">
        <f>SUM(H37:H42)</f>
        <v>26.770000000000003</v>
      </c>
      <c r="I43" s="18">
        <f>SUM(I37:I42)</f>
        <v>106.42999999999999</v>
      </c>
      <c r="J43" s="18">
        <f>SUM(J37:J42)</f>
        <v>761.01</v>
      </c>
      <c r="K43" s="24"/>
      <c r="L43" s="18">
        <f>SUM(L37:L42)</f>
        <v>93.8</v>
      </c>
    </row>
    <row r="44" spans="1:12" ht="15.75" customHeight="1" thickBot="1" x14ac:dyDescent="0.25">
      <c r="A44" s="28">
        <f>A32</f>
        <v>1</v>
      </c>
      <c r="B44" s="29">
        <f>B32</f>
        <v>3</v>
      </c>
      <c r="C44" s="61" t="s">
        <v>4</v>
      </c>
      <c r="D44" s="62"/>
      <c r="E44" s="30"/>
      <c r="F44" s="31">
        <f>F36+F43</f>
        <v>1336</v>
      </c>
      <c r="G44" s="31">
        <f>G36+G43</f>
        <v>44.959999999999994</v>
      </c>
      <c r="H44" s="31">
        <f>H36+H43</f>
        <v>47.710000000000008</v>
      </c>
      <c r="I44" s="31">
        <f>I36+I43</f>
        <v>174.82</v>
      </c>
      <c r="J44" s="31">
        <f>J36+J43</f>
        <v>1316</v>
      </c>
      <c r="K44" s="31"/>
      <c r="L44" s="31">
        <f>L36+L43</f>
        <v>159.6</v>
      </c>
    </row>
    <row r="45" spans="1:12" ht="56.25" x14ac:dyDescent="0.25">
      <c r="A45" s="19">
        <v>1</v>
      </c>
      <c r="B45" s="20">
        <v>4</v>
      </c>
      <c r="C45" s="21" t="s">
        <v>20</v>
      </c>
      <c r="D45" s="5" t="s">
        <v>21</v>
      </c>
      <c r="E45" s="44" t="s">
        <v>84</v>
      </c>
      <c r="F45" s="46">
        <v>285</v>
      </c>
      <c r="G45" s="48">
        <v>14.56</v>
      </c>
      <c r="H45" s="48">
        <v>14.64</v>
      </c>
      <c r="I45" s="48">
        <v>34.28</v>
      </c>
      <c r="J45" s="48">
        <v>330.2</v>
      </c>
      <c r="K45" s="45" t="s">
        <v>85</v>
      </c>
      <c r="L45" s="51">
        <v>58.83</v>
      </c>
    </row>
    <row r="46" spans="1:12" ht="18.75" x14ac:dyDescent="0.25">
      <c r="A46" s="22"/>
      <c r="B46" s="14"/>
      <c r="C46" s="10"/>
      <c r="D46" s="6" t="s">
        <v>22</v>
      </c>
      <c r="E46" s="45" t="s">
        <v>39</v>
      </c>
      <c r="F46" s="47">
        <v>200</v>
      </c>
      <c r="G46" s="49">
        <v>7.0000000000000007E-2</v>
      </c>
      <c r="H46" s="49">
        <v>0.01</v>
      </c>
      <c r="I46" s="49">
        <v>15.31</v>
      </c>
      <c r="J46" s="49">
        <v>61.62</v>
      </c>
      <c r="K46" s="45" t="s">
        <v>42</v>
      </c>
      <c r="L46" s="51">
        <v>4.97</v>
      </c>
    </row>
    <row r="47" spans="1:12" ht="37.5" x14ac:dyDescent="0.25">
      <c r="A47" s="22"/>
      <c r="B47" s="14"/>
      <c r="C47" s="10"/>
      <c r="D47" s="6" t="s">
        <v>23</v>
      </c>
      <c r="E47" s="45" t="s">
        <v>40</v>
      </c>
      <c r="F47" s="47">
        <v>38</v>
      </c>
      <c r="G47" s="50">
        <v>2.89</v>
      </c>
      <c r="H47" s="50">
        <v>0.3</v>
      </c>
      <c r="I47" s="50">
        <v>18.7</v>
      </c>
      <c r="J47" s="50">
        <v>89.3</v>
      </c>
      <c r="K47" s="44" t="s">
        <v>43</v>
      </c>
      <c r="L47" s="51">
        <v>2</v>
      </c>
    </row>
    <row r="48" spans="1:12" ht="15" x14ac:dyDescent="0.25">
      <c r="A48" s="23"/>
      <c r="B48" s="16"/>
      <c r="C48" s="7"/>
      <c r="D48" s="17" t="s">
        <v>32</v>
      </c>
      <c r="E48" s="8"/>
      <c r="F48" s="18">
        <f>SUM(F45:F47)</f>
        <v>523</v>
      </c>
      <c r="G48" s="18">
        <f>SUM(G45:G47)</f>
        <v>17.52</v>
      </c>
      <c r="H48" s="18">
        <f>SUM(H45:H47)</f>
        <v>14.950000000000001</v>
      </c>
      <c r="I48" s="18">
        <f>SUM(I45:I47)</f>
        <v>68.290000000000006</v>
      </c>
      <c r="J48" s="18">
        <f>SUM(J45:J47)</f>
        <v>481.12</v>
      </c>
      <c r="K48" s="24"/>
      <c r="L48" s="18">
        <f>SUM(L45:L47)</f>
        <v>65.8</v>
      </c>
    </row>
    <row r="49" spans="1:12" ht="37.5" x14ac:dyDescent="0.25">
      <c r="A49" s="25">
        <f>A45</f>
        <v>1</v>
      </c>
      <c r="B49" s="12">
        <f>B45</f>
        <v>4</v>
      </c>
      <c r="C49" s="9" t="s">
        <v>24</v>
      </c>
      <c r="D49" s="6" t="s">
        <v>25</v>
      </c>
      <c r="E49" s="44" t="s">
        <v>86</v>
      </c>
      <c r="F49" s="47">
        <v>60</v>
      </c>
      <c r="G49" s="52">
        <v>0.96</v>
      </c>
      <c r="H49" s="52">
        <v>6.06</v>
      </c>
      <c r="I49" s="52">
        <v>5.76</v>
      </c>
      <c r="J49" s="47">
        <v>60</v>
      </c>
      <c r="K49" s="45" t="s">
        <v>89</v>
      </c>
      <c r="L49" s="51">
        <v>4.6900000000000004</v>
      </c>
    </row>
    <row r="50" spans="1:12" ht="18.75" x14ac:dyDescent="0.25">
      <c r="A50" s="22"/>
      <c r="B50" s="14"/>
      <c r="C50" s="10"/>
      <c r="D50" s="6" t="s">
        <v>26</v>
      </c>
      <c r="E50" s="44" t="s">
        <v>87</v>
      </c>
      <c r="F50" s="47">
        <v>250</v>
      </c>
      <c r="G50" s="52">
        <v>3.79</v>
      </c>
      <c r="H50" s="52">
        <v>6.28</v>
      </c>
      <c r="I50" s="52">
        <v>13.15</v>
      </c>
      <c r="J50" s="47">
        <v>250</v>
      </c>
      <c r="K50" s="45" t="s">
        <v>90</v>
      </c>
      <c r="L50" s="51">
        <v>18.690000000000001</v>
      </c>
    </row>
    <row r="51" spans="1:12" ht="18.75" x14ac:dyDescent="0.25">
      <c r="A51" s="22"/>
      <c r="B51" s="14"/>
      <c r="C51" s="10"/>
      <c r="D51" s="6" t="s">
        <v>27</v>
      </c>
      <c r="E51" s="44" t="s">
        <v>88</v>
      </c>
      <c r="F51" s="46">
        <v>100</v>
      </c>
      <c r="G51" s="48">
        <v>11.33</v>
      </c>
      <c r="H51" s="48">
        <v>8.66</v>
      </c>
      <c r="I51" s="48">
        <v>9.52</v>
      </c>
      <c r="J51" s="46">
        <v>100</v>
      </c>
      <c r="K51" s="45" t="s">
        <v>85</v>
      </c>
      <c r="L51" s="51">
        <v>51.04</v>
      </c>
    </row>
    <row r="52" spans="1:12" ht="18.75" x14ac:dyDescent="0.25">
      <c r="A52" s="22"/>
      <c r="B52" s="14"/>
      <c r="C52" s="10"/>
      <c r="D52" s="6" t="s">
        <v>28</v>
      </c>
      <c r="E52" s="44" t="s">
        <v>47</v>
      </c>
      <c r="F52" s="46">
        <v>170</v>
      </c>
      <c r="G52" s="48">
        <v>5.0999999999999996</v>
      </c>
      <c r="H52" s="48">
        <v>7.65</v>
      </c>
      <c r="I52" s="48">
        <v>25.33</v>
      </c>
      <c r="J52" s="46">
        <v>170</v>
      </c>
      <c r="K52" s="45" t="s">
        <v>53</v>
      </c>
      <c r="L52" s="51">
        <v>10.3</v>
      </c>
    </row>
    <row r="53" spans="1:12" ht="18.75" x14ac:dyDescent="0.25">
      <c r="A53" s="22"/>
      <c r="B53" s="14"/>
      <c r="C53" s="10"/>
      <c r="D53" s="6" t="s">
        <v>29</v>
      </c>
      <c r="E53" s="45" t="s">
        <v>39</v>
      </c>
      <c r="F53" s="47">
        <v>200</v>
      </c>
      <c r="G53" s="49">
        <v>7.0000000000000007E-2</v>
      </c>
      <c r="H53" s="49">
        <v>0.01</v>
      </c>
      <c r="I53" s="49">
        <v>15.31</v>
      </c>
      <c r="J53" s="47">
        <v>200</v>
      </c>
      <c r="K53" s="45" t="s">
        <v>42</v>
      </c>
      <c r="L53" s="51">
        <v>4.97</v>
      </c>
    </row>
    <row r="54" spans="1:12" ht="37.5" x14ac:dyDescent="0.25">
      <c r="A54" s="22"/>
      <c r="B54" s="14"/>
      <c r="C54" s="10"/>
      <c r="D54" s="6" t="s">
        <v>30</v>
      </c>
      <c r="E54" s="45" t="s">
        <v>40</v>
      </c>
      <c r="F54" s="47">
        <v>43</v>
      </c>
      <c r="G54" s="50">
        <v>3.27</v>
      </c>
      <c r="H54" s="50">
        <v>0.34</v>
      </c>
      <c r="I54" s="50">
        <v>21.16</v>
      </c>
      <c r="J54" s="47">
        <v>43</v>
      </c>
      <c r="K54" s="44" t="s">
        <v>43</v>
      </c>
      <c r="L54" s="51">
        <v>2.27</v>
      </c>
    </row>
    <row r="55" spans="1:12" ht="37.5" x14ac:dyDescent="0.25">
      <c r="A55" s="22"/>
      <c r="B55" s="14"/>
      <c r="C55" s="10"/>
      <c r="D55" s="6" t="s">
        <v>31</v>
      </c>
      <c r="E55" s="45" t="s">
        <v>49</v>
      </c>
      <c r="F55" s="47">
        <v>43</v>
      </c>
      <c r="G55" s="52">
        <v>2.84</v>
      </c>
      <c r="H55" s="52">
        <v>0.52</v>
      </c>
      <c r="I55" s="52">
        <v>14.62</v>
      </c>
      <c r="J55" s="47">
        <v>43</v>
      </c>
      <c r="K55" s="44" t="s">
        <v>55</v>
      </c>
      <c r="L55" s="51">
        <v>1.84</v>
      </c>
    </row>
    <row r="56" spans="1:12" ht="15" x14ac:dyDescent="0.25">
      <c r="A56" s="23"/>
      <c r="B56" s="16"/>
      <c r="C56" s="7"/>
      <c r="D56" s="17" t="s">
        <v>32</v>
      </c>
      <c r="E56" s="8"/>
      <c r="F56" s="18">
        <f>SUM(F49:F55)</f>
        <v>866</v>
      </c>
      <c r="G56" s="18">
        <f>SUM(G49:G55)</f>
        <v>27.36</v>
      </c>
      <c r="H56" s="18">
        <f>SUM(H49:H55)</f>
        <v>29.52</v>
      </c>
      <c r="I56" s="18">
        <f>SUM(I49:I55)</f>
        <v>104.85</v>
      </c>
      <c r="J56" s="18">
        <f>SUM(J49:J55)</f>
        <v>866</v>
      </c>
      <c r="K56" s="24"/>
      <c r="L56" s="18">
        <f>SUM(L49:L55)</f>
        <v>93.8</v>
      </c>
    </row>
    <row r="57" spans="1:12" ht="15.75" customHeight="1" thickBot="1" x14ac:dyDescent="0.25">
      <c r="A57" s="28">
        <f>A45</f>
        <v>1</v>
      </c>
      <c r="B57" s="29">
        <f>B45</f>
        <v>4</v>
      </c>
      <c r="C57" s="61" t="s">
        <v>4</v>
      </c>
      <c r="D57" s="62"/>
      <c r="E57" s="30"/>
      <c r="F57" s="31">
        <f>F48+F56</f>
        <v>1389</v>
      </c>
      <c r="G57" s="31">
        <f>G48+G56</f>
        <v>44.879999999999995</v>
      </c>
      <c r="H57" s="31">
        <f>H48+H56</f>
        <v>44.47</v>
      </c>
      <c r="I57" s="31">
        <f>I48+I56</f>
        <v>173.14</v>
      </c>
      <c r="J57" s="31">
        <f>J48+J56</f>
        <v>1347.12</v>
      </c>
      <c r="K57" s="31"/>
      <c r="L57" s="31">
        <f>L48+L56</f>
        <v>159.6</v>
      </c>
    </row>
    <row r="58" spans="1:12" ht="18.75" x14ac:dyDescent="0.25">
      <c r="A58" s="19">
        <v>1</v>
      </c>
      <c r="B58" s="20">
        <v>5</v>
      </c>
      <c r="C58" s="21" t="s">
        <v>20</v>
      </c>
      <c r="D58" s="5" t="s">
        <v>21</v>
      </c>
      <c r="E58" s="45" t="s">
        <v>91</v>
      </c>
      <c r="F58" s="47">
        <v>268</v>
      </c>
      <c r="G58" s="52">
        <v>11.78</v>
      </c>
      <c r="H58" s="52">
        <v>14.68</v>
      </c>
      <c r="I58" s="52">
        <v>31.12</v>
      </c>
      <c r="J58" s="52">
        <v>300.89</v>
      </c>
      <c r="K58" s="45" t="s">
        <v>92</v>
      </c>
      <c r="L58" s="51">
        <v>60.83</v>
      </c>
    </row>
    <row r="59" spans="1:12" ht="18.75" x14ac:dyDescent="0.25">
      <c r="A59" s="22"/>
      <c r="B59" s="14"/>
      <c r="C59" s="10"/>
      <c r="D59" s="6" t="s">
        <v>22</v>
      </c>
      <c r="E59" s="44" t="s">
        <v>58</v>
      </c>
      <c r="F59" s="47">
        <v>200</v>
      </c>
      <c r="G59" s="52">
        <v>0.1</v>
      </c>
      <c r="H59" s="52">
        <v>0</v>
      </c>
      <c r="I59" s="52">
        <v>15</v>
      </c>
      <c r="J59" s="52">
        <v>60</v>
      </c>
      <c r="K59" s="45" t="s">
        <v>61</v>
      </c>
      <c r="L59" s="51">
        <v>2.33</v>
      </c>
    </row>
    <row r="60" spans="1:12" ht="37.5" x14ac:dyDescent="0.25">
      <c r="A60" s="22"/>
      <c r="B60" s="14"/>
      <c r="C60" s="10"/>
      <c r="D60" s="6" t="s">
        <v>23</v>
      </c>
      <c r="E60" s="45" t="s">
        <v>40</v>
      </c>
      <c r="F60" s="47">
        <v>50</v>
      </c>
      <c r="G60" s="50">
        <v>3.8</v>
      </c>
      <c r="H60" s="50">
        <v>0.4</v>
      </c>
      <c r="I60" s="50">
        <v>24.6</v>
      </c>
      <c r="J60" s="50">
        <v>117.5</v>
      </c>
      <c r="K60" s="44" t="s">
        <v>43</v>
      </c>
      <c r="L60" s="47">
        <v>2.64</v>
      </c>
    </row>
    <row r="61" spans="1:12" ht="15" x14ac:dyDescent="0.25">
      <c r="A61" s="23"/>
      <c r="B61" s="16"/>
      <c r="C61" s="7"/>
      <c r="D61" s="17" t="s">
        <v>32</v>
      </c>
      <c r="E61" s="8"/>
      <c r="F61" s="18">
        <f>SUM(F58:F60)</f>
        <v>518</v>
      </c>
      <c r="G61" s="18">
        <f>SUM(G58:G60)</f>
        <v>15.68</v>
      </c>
      <c r="H61" s="18">
        <f>SUM(H58:H60)</f>
        <v>15.08</v>
      </c>
      <c r="I61" s="18">
        <f>SUM(I58:I60)</f>
        <v>70.72</v>
      </c>
      <c r="J61" s="18">
        <f>SUM(J58:J60)</f>
        <v>478.39</v>
      </c>
      <c r="K61" s="24"/>
      <c r="L61" s="18">
        <f>SUM(L58:L60)</f>
        <v>65.8</v>
      </c>
    </row>
    <row r="62" spans="1:12" ht="18.75" x14ac:dyDescent="0.25">
      <c r="A62" s="25">
        <f>A58</f>
        <v>1</v>
      </c>
      <c r="B62" s="12">
        <f>B58</f>
        <v>5</v>
      </c>
      <c r="C62" s="9" t="s">
        <v>24</v>
      </c>
      <c r="D62" s="6" t="s">
        <v>25</v>
      </c>
      <c r="E62" s="54" t="s">
        <v>93</v>
      </c>
      <c r="F62" s="55">
        <v>60</v>
      </c>
      <c r="G62" s="56">
        <v>1.1499999999999999</v>
      </c>
      <c r="H62" s="56">
        <v>5.27</v>
      </c>
      <c r="I62" s="56">
        <v>5.04</v>
      </c>
      <c r="J62" s="56">
        <v>72.180000000000007</v>
      </c>
      <c r="K62" s="45" t="s">
        <v>98</v>
      </c>
      <c r="L62" s="57">
        <v>7.97</v>
      </c>
    </row>
    <row r="63" spans="1:12" ht="18.75" x14ac:dyDescent="0.25">
      <c r="A63" s="22"/>
      <c r="B63" s="14"/>
      <c r="C63" s="10"/>
      <c r="D63" s="6" t="s">
        <v>26</v>
      </c>
      <c r="E63" s="44" t="s">
        <v>94</v>
      </c>
      <c r="F63" s="47">
        <v>250</v>
      </c>
      <c r="G63" s="52">
        <v>1.75</v>
      </c>
      <c r="H63" s="52">
        <v>4.8499999999999996</v>
      </c>
      <c r="I63" s="52">
        <v>7.78</v>
      </c>
      <c r="J63" s="52">
        <v>83</v>
      </c>
      <c r="K63" s="45" t="s">
        <v>99</v>
      </c>
      <c r="L63" s="51">
        <v>7.03</v>
      </c>
    </row>
    <row r="64" spans="1:12" ht="18.75" x14ac:dyDescent="0.25">
      <c r="A64" s="22"/>
      <c r="B64" s="14"/>
      <c r="C64" s="10"/>
      <c r="D64" s="6" t="s">
        <v>27</v>
      </c>
      <c r="E64" s="45" t="s">
        <v>95</v>
      </c>
      <c r="F64" s="47">
        <v>110</v>
      </c>
      <c r="G64" s="52">
        <v>12.96</v>
      </c>
      <c r="H64" s="52">
        <v>12.4</v>
      </c>
      <c r="I64" s="52">
        <v>12.59</v>
      </c>
      <c r="J64" s="52">
        <v>205.33</v>
      </c>
      <c r="K64" s="45" t="s">
        <v>92</v>
      </c>
      <c r="L64" s="51">
        <v>52.8</v>
      </c>
    </row>
    <row r="65" spans="1:12" ht="18.75" x14ac:dyDescent="0.25">
      <c r="A65" s="22"/>
      <c r="B65" s="14"/>
      <c r="C65" s="10"/>
      <c r="D65" s="6" t="s">
        <v>28</v>
      </c>
      <c r="E65" s="44" t="s">
        <v>96</v>
      </c>
      <c r="F65" s="47">
        <v>165</v>
      </c>
      <c r="G65" s="52">
        <v>3.47</v>
      </c>
      <c r="H65" s="52">
        <v>7.48</v>
      </c>
      <c r="I65" s="52">
        <v>24.09</v>
      </c>
      <c r="J65" s="52">
        <v>179.85</v>
      </c>
      <c r="K65" s="45" t="s">
        <v>100</v>
      </c>
      <c r="L65" s="51">
        <v>16.34</v>
      </c>
    </row>
    <row r="66" spans="1:12" ht="18.75" x14ac:dyDescent="0.25">
      <c r="A66" s="22"/>
      <c r="B66" s="14"/>
      <c r="C66" s="10"/>
      <c r="D66" s="6" t="s">
        <v>29</v>
      </c>
      <c r="E66" s="44" t="s">
        <v>97</v>
      </c>
      <c r="F66" s="47">
        <v>200</v>
      </c>
      <c r="G66" s="52">
        <v>0</v>
      </c>
      <c r="H66" s="52">
        <v>0</v>
      </c>
      <c r="I66" s="52">
        <v>22.4</v>
      </c>
      <c r="J66" s="52">
        <v>89.6</v>
      </c>
      <c r="K66" s="45" t="s">
        <v>101</v>
      </c>
      <c r="L66" s="47">
        <v>7.01</v>
      </c>
    </row>
    <row r="67" spans="1:12" ht="37.5" x14ac:dyDescent="0.25">
      <c r="A67" s="22"/>
      <c r="B67" s="14"/>
      <c r="C67" s="10"/>
      <c r="D67" s="6" t="s">
        <v>30</v>
      </c>
      <c r="E67" s="45" t="s">
        <v>40</v>
      </c>
      <c r="F67" s="47">
        <v>30</v>
      </c>
      <c r="G67" s="50">
        <v>2.2799999999999998</v>
      </c>
      <c r="H67" s="50">
        <v>0.24</v>
      </c>
      <c r="I67" s="50">
        <v>14.76</v>
      </c>
      <c r="J67" s="50">
        <v>70.5</v>
      </c>
      <c r="K67" s="44" t="s">
        <v>43</v>
      </c>
      <c r="L67" s="51">
        <v>1.58</v>
      </c>
    </row>
    <row r="68" spans="1:12" ht="37.5" x14ac:dyDescent="0.25">
      <c r="A68" s="22"/>
      <c r="B68" s="14"/>
      <c r="C68" s="10"/>
      <c r="D68" s="6" t="s">
        <v>31</v>
      </c>
      <c r="E68" s="45" t="s">
        <v>49</v>
      </c>
      <c r="F68" s="47">
        <v>25</v>
      </c>
      <c r="G68" s="52">
        <v>1.65</v>
      </c>
      <c r="H68" s="52">
        <v>0.3</v>
      </c>
      <c r="I68" s="52">
        <v>8.5</v>
      </c>
      <c r="J68" s="52">
        <v>45.25</v>
      </c>
      <c r="K68" s="44" t="s">
        <v>55</v>
      </c>
      <c r="L68" s="51">
        <v>1.07</v>
      </c>
    </row>
    <row r="69" spans="1:12" ht="15" x14ac:dyDescent="0.25">
      <c r="A69" s="23"/>
      <c r="B69" s="16"/>
      <c r="C69" s="7"/>
      <c r="D69" s="17" t="s">
        <v>32</v>
      </c>
      <c r="E69" s="8"/>
      <c r="F69" s="18">
        <f>SUM(F62:F68)</f>
        <v>840</v>
      </c>
      <c r="G69" s="18">
        <f>SUM(G62:G68)</f>
        <v>23.26</v>
      </c>
      <c r="H69" s="18">
        <f>SUM(H62:H68)</f>
        <v>30.54</v>
      </c>
      <c r="I69" s="18">
        <f>SUM(I62:I68)</f>
        <v>95.160000000000011</v>
      </c>
      <c r="J69" s="18">
        <f>SUM(J62:J68)</f>
        <v>745.71</v>
      </c>
      <c r="K69" s="24"/>
      <c r="L69" s="18">
        <f>SUM(L62:L68)</f>
        <v>93.8</v>
      </c>
    </row>
    <row r="70" spans="1:12" ht="15.75" customHeight="1" thickBot="1" x14ac:dyDescent="0.25">
      <c r="A70" s="28">
        <f>A58</f>
        <v>1</v>
      </c>
      <c r="B70" s="29">
        <f>B58</f>
        <v>5</v>
      </c>
      <c r="C70" s="61" t="s">
        <v>4</v>
      </c>
      <c r="D70" s="62"/>
      <c r="E70" s="30"/>
      <c r="F70" s="31">
        <f>F61+F69</f>
        <v>1358</v>
      </c>
      <c r="G70" s="31">
        <f>G61+G69</f>
        <v>38.94</v>
      </c>
      <c r="H70" s="31">
        <f>H61+H69</f>
        <v>45.62</v>
      </c>
      <c r="I70" s="31">
        <f>I61+I69</f>
        <v>165.88</v>
      </c>
      <c r="J70" s="31">
        <f>J61+J69</f>
        <v>1224.0999999999999</v>
      </c>
      <c r="K70" s="31"/>
      <c r="L70" s="31">
        <f>L61+L69</f>
        <v>159.6</v>
      </c>
    </row>
    <row r="71" spans="1:12" ht="37.5" x14ac:dyDescent="0.25">
      <c r="A71" s="19">
        <v>2</v>
      </c>
      <c r="B71" s="20">
        <v>1</v>
      </c>
      <c r="C71" s="21" t="s">
        <v>20</v>
      </c>
      <c r="D71" s="5" t="s">
        <v>21</v>
      </c>
      <c r="E71" s="44" t="s">
        <v>102</v>
      </c>
      <c r="F71" s="46">
        <v>272</v>
      </c>
      <c r="G71" s="48">
        <v>13.01</v>
      </c>
      <c r="H71" s="48">
        <v>15.63</v>
      </c>
      <c r="I71" s="48">
        <v>47.69</v>
      </c>
      <c r="J71" s="48">
        <v>399.5</v>
      </c>
      <c r="K71" s="45" t="s">
        <v>104</v>
      </c>
      <c r="L71" s="51">
        <v>50.15</v>
      </c>
    </row>
    <row r="72" spans="1:12" ht="18.75" x14ac:dyDescent="0.25">
      <c r="A72" s="22"/>
      <c r="B72" s="14"/>
      <c r="C72" s="10"/>
      <c r="D72" s="6" t="s">
        <v>22</v>
      </c>
      <c r="E72" s="45" t="s">
        <v>103</v>
      </c>
      <c r="F72" s="47">
        <v>200</v>
      </c>
      <c r="G72" s="49">
        <v>0</v>
      </c>
      <c r="H72" s="49">
        <v>0</v>
      </c>
      <c r="I72" s="49">
        <v>22.76</v>
      </c>
      <c r="J72" s="49">
        <v>91.04</v>
      </c>
      <c r="K72" s="45" t="s">
        <v>105</v>
      </c>
      <c r="L72" s="51">
        <v>13.12</v>
      </c>
    </row>
    <row r="73" spans="1:12" ht="37.5" x14ac:dyDescent="0.25">
      <c r="A73" s="22"/>
      <c r="B73" s="14"/>
      <c r="C73" s="10"/>
      <c r="D73" s="6" t="s">
        <v>23</v>
      </c>
      <c r="E73" s="45" t="s">
        <v>40</v>
      </c>
      <c r="F73" s="47">
        <v>50</v>
      </c>
      <c r="G73" s="50">
        <v>3.8</v>
      </c>
      <c r="H73" s="50">
        <v>0.4</v>
      </c>
      <c r="I73" s="50">
        <v>24.6</v>
      </c>
      <c r="J73" s="50">
        <v>117.5</v>
      </c>
      <c r="K73" s="44" t="s">
        <v>43</v>
      </c>
      <c r="L73" s="51">
        <v>2.5299999999999998</v>
      </c>
    </row>
    <row r="74" spans="1:12" ht="15" x14ac:dyDescent="0.25">
      <c r="A74" s="23"/>
      <c r="B74" s="16"/>
      <c r="C74" s="7"/>
      <c r="D74" s="17" t="s">
        <v>32</v>
      </c>
      <c r="E74" s="8"/>
      <c r="F74" s="18">
        <f>SUM(F71:F73)</f>
        <v>522</v>
      </c>
      <c r="G74" s="18">
        <f>SUM(G71:G73)</f>
        <v>16.809999999999999</v>
      </c>
      <c r="H74" s="18">
        <f>SUM(H71:H73)</f>
        <v>16.03</v>
      </c>
      <c r="I74" s="18">
        <f>SUM(I71:I73)</f>
        <v>95.050000000000011</v>
      </c>
      <c r="J74" s="18">
        <f>SUM(J71:J73)</f>
        <v>608.04</v>
      </c>
      <c r="K74" s="24"/>
      <c r="L74" s="18">
        <f>SUM(L71:L73)</f>
        <v>65.8</v>
      </c>
    </row>
    <row r="75" spans="1:12" ht="18.75" x14ac:dyDescent="0.25">
      <c r="A75" s="25">
        <f>A71</f>
        <v>2</v>
      </c>
      <c r="B75" s="12">
        <f>B71</f>
        <v>1</v>
      </c>
      <c r="C75" s="9" t="s">
        <v>24</v>
      </c>
      <c r="D75" s="6" t="s">
        <v>25</v>
      </c>
      <c r="E75" s="44" t="s">
        <v>44</v>
      </c>
      <c r="F75" s="47">
        <v>65</v>
      </c>
      <c r="G75" s="52">
        <v>1.02</v>
      </c>
      <c r="H75" s="52">
        <v>4.25</v>
      </c>
      <c r="I75" s="52">
        <v>5.2</v>
      </c>
      <c r="J75" s="52">
        <v>62.56</v>
      </c>
      <c r="K75" s="53" t="s">
        <v>50</v>
      </c>
      <c r="L75" s="51">
        <v>8.98</v>
      </c>
    </row>
    <row r="76" spans="1:12" ht="18.75" x14ac:dyDescent="0.25">
      <c r="A76" s="22"/>
      <c r="B76" s="14"/>
      <c r="C76" s="10"/>
      <c r="D76" s="6" t="s">
        <v>26</v>
      </c>
      <c r="E76" s="44" t="s">
        <v>87</v>
      </c>
      <c r="F76" s="47">
        <v>250</v>
      </c>
      <c r="G76" s="52">
        <v>3.79</v>
      </c>
      <c r="H76" s="52">
        <v>6.28</v>
      </c>
      <c r="I76" s="52">
        <v>13.15</v>
      </c>
      <c r="J76" s="52">
        <v>124.28</v>
      </c>
      <c r="K76" s="45" t="s">
        <v>90</v>
      </c>
      <c r="L76" s="51">
        <v>18.68</v>
      </c>
    </row>
    <row r="77" spans="1:12" ht="18.75" x14ac:dyDescent="0.25">
      <c r="A77" s="22"/>
      <c r="B77" s="14"/>
      <c r="C77" s="10"/>
      <c r="D77" s="6" t="s">
        <v>27</v>
      </c>
      <c r="E77" s="44" t="s">
        <v>106</v>
      </c>
      <c r="F77" s="46">
        <v>110</v>
      </c>
      <c r="G77" s="48">
        <v>7.5</v>
      </c>
      <c r="H77" s="48">
        <v>9.1999999999999993</v>
      </c>
      <c r="I77" s="48">
        <v>8.84</v>
      </c>
      <c r="J77" s="48">
        <v>161.35</v>
      </c>
      <c r="K77" s="45" t="s">
        <v>52</v>
      </c>
      <c r="L77" s="51">
        <v>39.869999999999997</v>
      </c>
    </row>
    <row r="78" spans="1:12" ht="18.75" x14ac:dyDescent="0.25">
      <c r="A78" s="22"/>
      <c r="B78" s="14"/>
      <c r="C78" s="10"/>
      <c r="D78" s="6" t="s">
        <v>28</v>
      </c>
      <c r="E78" s="44" t="s">
        <v>107</v>
      </c>
      <c r="F78" s="46">
        <v>185</v>
      </c>
      <c r="G78" s="48">
        <v>6.48</v>
      </c>
      <c r="H78" s="48">
        <v>7.59</v>
      </c>
      <c r="I78" s="48">
        <v>43.48</v>
      </c>
      <c r="J78" s="48">
        <v>271.95</v>
      </c>
      <c r="K78" s="45" t="s">
        <v>109</v>
      </c>
      <c r="L78" s="51">
        <v>13.53</v>
      </c>
    </row>
    <row r="79" spans="1:12" ht="18.75" x14ac:dyDescent="0.25">
      <c r="A79" s="22"/>
      <c r="B79" s="14"/>
      <c r="C79" s="10"/>
      <c r="D79" s="6" t="s">
        <v>29</v>
      </c>
      <c r="E79" s="45" t="s">
        <v>108</v>
      </c>
      <c r="F79" s="47">
        <v>200</v>
      </c>
      <c r="G79" s="49">
        <v>0</v>
      </c>
      <c r="H79" s="49">
        <v>0</v>
      </c>
      <c r="I79" s="49">
        <v>25</v>
      </c>
      <c r="J79" s="49">
        <v>94.08</v>
      </c>
      <c r="K79" s="45" t="s">
        <v>110</v>
      </c>
      <c r="L79" s="51">
        <v>9.7200000000000006</v>
      </c>
    </row>
    <row r="80" spans="1:12" ht="37.5" x14ac:dyDescent="0.25">
      <c r="A80" s="22"/>
      <c r="B80" s="14"/>
      <c r="C80" s="10"/>
      <c r="D80" s="6" t="s">
        <v>30</v>
      </c>
      <c r="E80" s="45" t="s">
        <v>40</v>
      </c>
      <c r="F80" s="47">
        <v>32</v>
      </c>
      <c r="G80" s="50">
        <v>2.4300000000000002</v>
      </c>
      <c r="H80" s="50">
        <v>0.25</v>
      </c>
      <c r="I80" s="50">
        <v>15.75</v>
      </c>
      <c r="J80" s="50">
        <v>75.2</v>
      </c>
      <c r="K80" s="44" t="s">
        <v>43</v>
      </c>
      <c r="L80" s="51">
        <v>1.74</v>
      </c>
    </row>
    <row r="81" spans="1:12" ht="37.5" x14ac:dyDescent="0.25">
      <c r="A81" s="22"/>
      <c r="B81" s="14"/>
      <c r="C81" s="10"/>
      <c r="D81" s="6" t="s">
        <v>31</v>
      </c>
      <c r="E81" s="45" t="s">
        <v>49</v>
      </c>
      <c r="F81" s="47">
        <v>30</v>
      </c>
      <c r="G81" s="52">
        <v>1.98</v>
      </c>
      <c r="H81" s="52">
        <v>0.36</v>
      </c>
      <c r="I81" s="52">
        <v>10.199999999999999</v>
      </c>
      <c r="J81" s="52">
        <v>54.3</v>
      </c>
      <c r="K81" s="44" t="s">
        <v>55</v>
      </c>
      <c r="L81" s="51">
        <v>1.28</v>
      </c>
    </row>
    <row r="82" spans="1:12" ht="15" x14ac:dyDescent="0.25">
      <c r="A82" s="23"/>
      <c r="B82" s="16"/>
      <c r="C82" s="7"/>
      <c r="D82" s="17" t="s">
        <v>32</v>
      </c>
      <c r="E82" s="8"/>
      <c r="F82" s="18">
        <f>SUM(F75:F81)</f>
        <v>872</v>
      </c>
      <c r="G82" s="18">
        <f>SUM(G75:G81)</f>
        <v>23.2</v>
      </c>
      <c r="H82" s="18">
        <f>SUM(H75:H81)</f>
        <v>27.93</v>
      </c>
      <c r="I82" s="18">
        <f>SUM(I75:I81)</f>
        <v>121.62</v>
      </c>
      <c r="J82" s="18">
        <f>SUM(J75:J81)</f>
        <v>843.72</v>
      </c>
      <c r="K82" s="24"/>
      <c r="L82" s="18">
        <f>SUM(L75:L81)</f>
        <v>93.8</v>
      </c>
    </row>
    <row r="83" spans="1:12" ht="15.75" thickBot="1" x14ac:dyDescent="0.25">
      <c r="A83" s="28">
        <f>A71</f>
        <v>2</v>
      </c>
      <c r="B83" s="29">
        <f>B71</f>
        <v>1</v>
      </c>
      <c r="C83" s="61" t="s">
        <v>4</v>
      </c>
      <c r="D83" s="62"/>
      <c r="E83" s="30"/>
      <c r="F83" s="31">
        <f>F74+F82</f>
        <v>1394</v>
      </c>
      <c r="G83" s="31">
        <f>G74+G82</f>
        <v>40.01</v>
      </c>
      <c r="H83" s="31">
        <f>H74+H82</f>
        <v>43.96</v>
      </c>
      <c r="I83" s="31">
        <f>I74+I82</f>
        <v>216.67000000000002</v>
      </c>
      <c r="J83" s="31">
        <f>J74+J82</f>
        <v>1451.76</v>
      </c>
      <c r="K83" s="31"/>
      <c r="L83" s="31">
        <f>L74+L82</f>
        <v>159.6</v>
      </c>
    </row>
    <row r="84" spans="1:12" ht="19.5" thickBot="1" x14ac:dyDescent="0.3">
      <c r="A84" s="13">
        <v>2</v>
      </c>
      <c r="B84" s="14">
        <v>2</v>
      </c>
      <c r="C84" s="21" t="s">
        <v>20</v>
      </c>
      <c r="D84" s="1" t="s">
        <v>25</v>
      </c>
      <c r="E84" s="44" t="s">
        <v>68</v>
      </c>
      <c r="F84" s="47">
        <v>71</v>
      </c>
      <c r="G84" s="52">
        <v>7.45</v>
      </c>
      <c r="H84" s="52">
        <v>6.77</v>
      </c>
      <c r="I84" s="52">
        <v>12.59</v>
      </c>
      <c r="J84" s="52">
        <v>153.63</v>
      </c>
      <c r="K84" s="45" t="s">
        <v>71</v>
      </c>
      <c r="L84" s="51">
        <v>27.27</v>
      </c>
    </row>
    <row r="85" spans="1:12" ht="18.75" x14ac:dyDescent="0.25">
      <c r="A85" s="13"/>
      <c r="B85" s="14"/>
      <c r="C85" s="10"/>
      <c r="D85" s="5" t="s">
        <v>21</v>
      </c>
      <c r="E85" s="44" t="s">
        <v>111</v>
      </c>
      <c r="F85" s="46">
        <v>200</v>
      </c>
      <c r="G85" s="48">
        <v>6.28</v>
      </c>
      <c r="H85" s="48">
        <v>11.82</v>
      </c>
      <c r="I85" s="48">
        <v>22.4</v>
      </c>
      <c r="J85" s="48">
        <v>228</v>
      </c>
      <c r="K85" s="45" t="s">
        <v>112</v>
      </c>
      <c r="L85" s="51">
        <v>26.69</v>
      </c>
    </row>
    <row r="86" spans="1:12" ht="18.75" x14ac:dyDescent="0.25">
      <c r="A86" s="13"/>
      <c r="B86" s="14"/>
      <c r="C86" s="10"/>
      <c r="D86" s="6" t="s">
        <v>22</v>
      </c>
      <c r="E86" s="45" t="s">
        <v>70</v>
      </c>
      <c r="F86" s="47">
        <v>200</v>
      </c>
      <c r="G86" s="49">
        <v>1.4</v>
      </c>
      <c r="H86" s="49">
        <v>1.6</v>
      </c>
      <c r="I86" s="49">
        <v>17.34</v>
      </c>
      <c r="J86" s="49">
        <v>89.32</v>
      </c>
      <c r="K86" s="45" t="s">
        <v>73</v>
      </c>
      <c r="L86" s="51">
        <v>10.15</v>
      </c>
    </row>
    <row r="87" spans="1:12" ht="37.5" x14ac:dyDescent="0.25">
      <c r="A87" s="13"/>
      <c r="B87" s="14"/>
      <c r="C87" s="10"/>
      <c r="D87" s="6" t="s">
        <v>23</v>
      </c>
      <c r="E87" s="45" t="s">
        <v>40</v>
      </c>
      <c r="F87" s="47">
        <v>38</v>
      </c>
      <c r="G87" s="50">
        <v>2.89</v>
      </c>
      <c r="H87" s="50">
        <v>0.3</v>
      </c>
      <c r="I87" s="50">
        <v>18.7</v>
      </c>
      <c r="J87" s="50">
        <v>89.3</v>
      </c>
      <c r="K87" s="44" t="s">
        <v>43</v>
      </c>
      <c r="L87" s="47">
        <v>1.69</v>
      </c>
    </row>
    <row r="88" spans="1:12" ht="15" x14ac:dyDescent="0.25">
      <c r="A88" s="15"/>
      <c r="B88" s="16"/>
      <c r="C88" s="7"/>
      <c r="D88" s="17" t="s">
        <v>32</v>
      </c>
      <c r="E88" s="8"/>
      <c r="F88" s="18">
        <f>SUM(F84:F87)</f>
        <v>509</v>
      </c>
      <c r="G88" s="18">
        <f>SUM(G84:G87)</f>
        <v>18.02</v>
      </c>
      <c r="H88" s="18">
        <f>SUM(H84:H87)</f>
        <v>20.490000000000002</v>
      </c>
      <c r="I88" s="18">
        <f>SUM(I84:I87)</f>
        <v>71.03</v>
      </c>
      <c r="J88" s="18">
        <f>SUM(J84:J87)</f>
        <v>560.25</v>
      </c>
      <c r="K88" s="24"/>
      <c r="L88" s="18">
        <f>SUM(L84:L87)</f>
        <v>65.8</v>
      </c>
    </row>
    <row r="89" spans="1:12" ht="18.75" x14ac:dyDescent="0.25">
      <c r="A89" s="12">
        <f>A84</f>
        <v>2</v>
      </c>
      <c r="B89" s="12">
        <f>B84</f>
        <v>2</v>
      </c>
      <c r="C89" s="9" t="s">
        <v>24</v>
      </c>
      <c r="D89" s="6" t="s">
        <v>25</v>
      </c>
      <c r="E89" s="44" t="s">
        <v>113</v>
      </c>
      <c r="F89" s="47">
        <v>70</v>
      </c>
      <c r="G89" s="52">
        <v>0.7</v>
      </c>
      <c r="H89" s="52">
        <v>7.14</v>
      </c>
      <c r="I89" s="52">
        <v>2.4500000000000002</v>
      </c>
      <c r="J89" s="52">
        <v>92.04</v>
      </c>
      <c r="K89" s="45" t="s">
        <v>79</v>
      </c>
      <c r="L89" s="51">
        <v>8.1199999999999992</v>
      </c>
    </row>
    <row r="90" spans="1:12" ht="18.75" x14ac:dyDescent="0.25">
      <c r="A90" s="13"/>
      <c r="B90" s="14"/>
      <c r="C90" s="10"/>
      <c r="D90" s="6" t="s">
        <v>26</v>
      </c>
      <c r="E90" s="44" t="s">
        <v>63</v>
      </c>
      <c r="F90" s="47">
        <v>250</v>
      </c>
      <c r="G90" s="52">
        <v>1.83</v>
      </c>
      <c r="H90" s="52">
        <v>5</v>
      </c>
      <c r="I90" s="52">
        <v>10.65</v>
      </c>
      <c r="J90" s="52">
        <v>95</v>
      </c>
      <c r="K90" s="45" t="s">
        <v>66</v>
      </c>
      <c r="L90" s="51">
        <v>7.89</v>
      </c>
    </row>
    <row r="91" spans="1:12" ht="18.75" x14ac:dyDescent="0.25">
      <c r="A91" s="13"/>
      <c r="B91" s="14"/>
      <c r="C91" s="10"/>
      <c r="D91" s="6" t="s">
        <v>27</v>
      </c>
      <c r="E91" s="44" t="s">
        <v>114</v>
      </c>
      <c r="F91" s="46">
        <v>100</v>
      </c>
      <c r="G91" s="48">
        <v>15.87</v>
      </c>
      <c r="H91" s="48">
        <v>6.91</v>
      </c>
      <c r="I91" s="48">
        <v>13.1</v>
      </c>
      <c r="J91" s="48">
        <v>200.57</v>
      </c>
      <c r="K91" s="45" t="s">
        <v>81</v>
      </c>
      <c r="L91" s="51">
        <v>52.47</v>
      </c>
    </row>
    <row r="92" spans="1:12" ht="18.75" x14ac:dyDescent="0.25">
      <c r="A92" s="13"/>
      <c r="B92" s="14"/>
      <c r="C92" s="10"/>
      <c r="D92" s="6" t="s">
        <v>28</v>
      </c>
      <c r="E92" s="44" t="s">
        <v>96</v>
      </c>
      <c r="F92" s="47">
        <v>180</v>
      </c>
      <c r="G92" s="52">
        <v>3.77</v>
      </c>
      <c r="H92" s="52">
        <v>8.09</v>
      </c>
      <c r="I92" s="52">
        <v>26.25</v>
      </c>
      <c r="J92" s="52">
        <v>196.2</v>
      </c>
      <c r="K92" s="45" t="s">
        <v>100</v>
      </c>
      <c r="L92" s="51">
        <v>17.420000000000002</v>
      </c>
    </row>
    <row r="93" spans="1:12" ht="37.5" x14ac:dyDescent="0.25">
      <c r="A93" s="13"/>
      <c r="B93" s="14"/>
      <c r="C93" s="10"/>
      <c r="D93" s="6" t="s">
        <v>29</v>
      </c>
      <c r="E93" s="44" t="s">
        <v>78</v>
      </c>
      <c r="F93" s="47">
        <v>200</v>
      </c>
      <c r="G93" s="52">
        <v>1.4</v>
      </c>
      <c r="H93" s="52">
        <v>0</v>
      </c>
      <c r="I93" s="52">
        <v>29</v>
      </c>
      <c r="J93" s="52">
        <v>122</v>
      </c>
      <c r="K93" s="45" t="s">
        <v>83</v>
      </c>
      <c r="L93" s="51">
        <v>4.72</v>
      </c>
    </row>
    <row r="94" spans="1:12" ht="37.5" x14ac:dyDescent="0.25">
      <c r="A94" s="13"/>
      <c r="B94" s="14"/>
      <c r="C94" s="10"/>
      <c r="D94" s="6" t="s">
        <v>30</v>
      </c>
      <c r="E94" s="45" t="s">
        <v>40</v>
      </c>
      <c r="F94" s="47">
        <v>38</v>
      </c>
      <c r="G94" s="50">
        <v>2.89</v>
      </c>
      <c r="H94" s="50">
        <v>0.3</v>
      </c>
      <c r="I94" s="50">
        <v>18.7</v>
      </c>
      <c r="J94" s="50">
        <v>89.3</v>
      </c>
      <c r="K94" s="44" t="s">
        <v>43</v>
      </c>
      <c r="L94" s="47">
        <v>1.9</v>
      </c>
    </row>
    <row r="95" spans="1:12" ht="37.5" x14ac:dyDescent="0.25">
      <c r="A95" s="13"/>
      <c r="B95" s="14"/>
      <c r="C95" s="10"/>
      <c r="D95" s="6" t="s">
        <v>31</v>
      </c>
      <c r="E95" s="45" t="s">
        <v>49</v>
      </c>
      <c r="F95" s="47">
        <v>30</v>
      </c>
      <c r="G95" s="52">
        <v>1.98</v>
      </c>
      <c r="H95" s="52">
        <v>0.36</v>
      </c>
      <c r="I95" s="52">
        <v>10.199999999999999</v>
      </c>
      <c r="J95" s="52">
        <v>54.3</v>
      </c>
      <c r="K95" s="44" t="s">
        <v>55</v>
      </c>
      <c r="L95" s="51">
        <v>1.28</v>
      </c>
    </row>
    <row r="96" spans="1:12" ht="15" x14ac:dyDescent="0.25">
      <c r="A96" s="15"/>
      <c r="B96" s="16"/>
      <c r="C96" s="7"/>
      <c r="D96" s="17" t="s">
        <v>32</v>
      </c>
      <c r="E96" s="8"/>
      <c r="F96" s="18">
        <f>SUM(F89:F95)</f>
        <v>868</v>
      </c>
      <c r="G96" s="18">
        <f>SUM(G89:G95)</f>
        <v>28.439999999999998</v>
      </c>
      <c r="H96" s="18">
        <f>SUM(H89:H95)</f>
        <v>27.8</v>
      </c>
      <c r="I96" s="18">
        <f>SUM(I89:I95)</f>
        <v>110.35000000000001</v>
      </c>
      <c r="J96" s="18">
        <f>SUM(J89:J95)</f>
        <v>849.40999999999985</v>
      </c>
      <c r="K96" s="24"/>
      <c r="L96" s="18">
        <f>SUM(L89:L95)</f>
        <v>93.8</v>
      </c>
    </row>
    <row r="97" spans="1:12" ht="15.75" thickBot="1" x14ac:dyDescent="0.25">
      <c r="A97" s="32">
        <f>A84</f>
        <v>2</v>
      </c>
      <c r="B97" s="32">
        <f>B84</f>
        <v>2</v>
      </c>
      <c r="C97" s="61" t="s">
        <v>4</v>
      </c>
      <c r="D97" s="62"/>
      <c r="E97" s="30"/>
      <c r="F97" s="31">
        <f>F88+F96</f>
        <v>1377</v>
      </c>
      <c r="G97" s="31">
        <f>G88+G96</f>
        <v>46.459999999999994</v>
      </c>
      <c r="H97" s="31">
        <f>H88+H96</f>
        <v>48.290000000000006</v>
      </c>
      <c r="I97" s="31">
        <f>I88+I96</f>
        <v>181.38</v>
      </c>
      <c r="J97" s="31">
        <f>J88+J96</f>
        <v>1409.6599999999999</v>
      </c>
      <c r="K97" s="31"/>
      <c r="L97" s="31">
        <f>L88+L96</f>
        <v>159.6</v>
      </c>
    </row>
    <row r="98" spans="1:12" ht="18.75" x14ac:dyDescent="0.25">
      <c r="A98" s="19">
        <v>2</v>
      </c>
      <c r="B98" s="20">
        <v>3</v>
      </c>
      <c r="C98" s="21" t="s">
        <v>20</v>
      </c>
      <c r="D98" s="5" t="s">
        <v>21</v>
      </c>
      <c r="E98" s="45" t="s">
        <v>115</v>
      </c>
      <c r="F98" s="47">
        <v>295</v>
      </c>
      <c r="G98" s="52">
        <v>17.690000000000001</v>
      </c>
      <c r="H98" s="52">
        <v>19.559999999999999</v>
      </c>
      <c r="I98" s="52">
        <v>41.65</v>
      </c>
      <c r="J98" s="52">
        <v>449.03</v>
      </c>
      <c r="K98" s="45" t="s">
        <v>116</v>
      </c>
      <c r="L98" s="51">
        <v>59.04</v>
      </c>
    </row>
    <row r="99" spans="1:12" ht="18.75" x14ac:dyDescent="0.25">
      <c r="A99" s="22"/>
      <c r="B99" s="14"/>
      <c r="C99" s="10"/>
      <c r="D99" s="6" t="s">
        <v>22</v>
      </c>
      <c r="E99" s="44" t="s">
        <v>48</v>
      </c>
      <c r="F99" s="47">
        <v>200</v>
      </c>
      <c r="G99" s="52">
        <v>0</v>
      </c>
      <c r="H99" s="52">
        <v>0</v>
      </c>
      <c r="I99" s="52">
        <v>23.2</v>
      </c>
      <c r="J99" s="52">
        <v>92.8</v>
      </c>
      <c r="K99" s="45" t="s">
        <v>54</v>
      </c>
      <c r="L99" s="51">
        <v>5.13</v>
      </c>
    </row>
    <row r="100" spans="1:12" ht="15.75" customHeight="1" x14ac:dyDescent="0.25">
      <c r="A100" s="22"/>
      <c r="B100" s="14"/>
      <c r="C100" s="10"/>
      <c r="D100" s="6" t="s">
        <v>23</v>
      </c>
      <c r="E100" s="45" t="s">
        <v>40</v>
      </c>
      <c r="F100" s="47">
        <v>30</v>
      </c>
      <c r="G100" s="50">
        <v>2.2799999999999998</v>
      </c>
      <c r="H100" s="50">
        <v>0.25</v>
      </c>
      <c r="I100" s="50">
        <v>14.76</v>
      </c>
      <c r="J100" s="50">
        <v>70.5</v>
      </c>
      <c r="K100" s="44" t="s">
        <v>43</v>
      </c>
      <c r="L100" s="47">
        <v>1.63</v>
      </c>
    </row>
    <row r="101" spans="1:12" ht="15" x14ac:dyDescent="0.25">
      <c r="A101" s="23"/>
      <c r="B101" s="16"/>
      <c r="C101" s="7"/>
      <c r="D101" s="17" t="s">
        <v>32</v>
      </c>
      <c r="E101" s="8"/>
      <c r="F101" s="18">
        <f>SUM(F98:F100)</f>
        <v>525</v>
      </c>
      <c r="G101" s="18">
        <f>SUM(G98:G100)</f>
        <v>19.970000000000002</v>
      </c>
      <c r="H101" s="18">
        <f>SUM(H98:H100)</f>
        <v>19.809999999999999</v>
      </c>
      <c r="I101" s="18">
        <f>SUM(I98:I100)</f>
        <v>79.61</v>
      </c>
      <c r="J101" s="18">
        <f>SUM(J98:J100)</f>
        <v>612.32999999999993</v>
      </c>
      <c r="K101" s="24"/>
      <c r="L101" s="18">
        <f>SUM(L98:L100)</f>
        <v>65.8</v>
      </c>
    </row>
    <row r="102" spans="1:12" ht="18.75" x14ac:dyDescent="0.25">
      <c r="A102" s="25">
        <f>A98</f>
        <v>2</v>
      </c>
      <c r="B102" s="12">
        <f>B98</f>
        <v>3</v>
      </c>
      <c r="C102" s="9" t="s">
        <v>24</v>
      </c>
      <c r="D102" s="6" t="s">
        <v>25</v>
      </c>
      <c r="E102" s="54" t="s">
        <v>117</v>
      </c>
      <c r="F102" s="55">
        <v>60</v>
      </c>
      <c r="G102" s="56">
        <v>0.66</v>
      </c>
      <c r="H102" s="56">
        <v>6.06</v>
      </c>
      <c r="I102" s="56">
        <v>6.36</v>
      </c>
      <c r="J102" s="56">
        <v>82.8</v>
      </c>
      <c r="K102" s="45" t="s">
        <v>119</v>
      </c>
      <c r="L102" s="57">
        <v>7.5</v>
      </c>
    </row>
    <row r="103" spans="1:12" ht="18.75" x14ac:dyDescent="0.25">
      <c r="A103" s="22"/>
      <c r="B103" s="14"/>
      <c r="C103" s="10"/>
      <c r="D103" s="6" t="s">
        <v>26</v>
      </c>
      <c r="E103" s="44" t="s">
        <v>75</v>
      </c>
      <c r="F103" s="47">
        <v>250</v>
      </c>
      <c r="G103" s="52">
        <v>2.1</v>
      </c>
      <c r="H103" s="52">
        <v>5.13</v>
      </c>
      <c r="I103" s="52">
        <v>16.59</v>
      </c>
      <c r="J103" s="52">
        <v>120.75</v>
      </c>
      <c r="K103" s="45" t="s">
        <v>120</v>
      </c>
      <c r="L103" s="51">
        <v>10.56</v>
      </c>
    </row>
    <row r="104" spans="1:12" ht="18.75" x14ac:dyDescent="0.25">
      <c r="A104" s="22"/>
      <c r="B104" s="14"/>
      <c r="C104" s="10"/>
      <c r="D104" s="6" t="s">
        <v>27</v>
      </c>
      <c r="E104" s="45" t="s">
        <v>118</v>
      </c>
      <c r="F104" s="47">
        <v>100</v>
      </c>
      <c r="G104" s="52">
        <v>12.3</v>
      </c>
      <c r="H104" s="52">
        <v>11.11</v>
      </c>
      <c r="I104" s="52">
        <v>12.47</v>
      </c>
      <c r="J104" s="52">
        <v>232.67</v>
      </c>
      <c r="K104" s="45" t="s">
        <v>116</v>
      </c>
      <c r="L104" s="51">
        <v>48.91</v>
      </c>
    </row>
    <row r="105" spans="1:12" ht="18.75" x14ac:dyDescent="0.25">
      <c r="A105" s="22"/>
      <c r="B105" s="14"/>
      <c r="C105" s="10"/>
      <c r="D105" s="6" t="s">
        <v>28</v>
      </c>
      <c r="E105" s="44" t="s">
        <v>47</v>
      </c>
      <c r="F105" s="47">
        <v>160</v>
      </c>
      <c r="G105" s="52">
        <v>4.8</v>
      </c>
      <c r="H105" s="52">
        <v>7.2</v>
      </c>
      <c r="I105" s="52">
        <v>23.83</v>
      </c>
      <c r="J105" s="52">
        <v>182.4</v>
      </c>
      <c r="K105" s="45" t="s">
        <v>53</v>
      </c>
      <c r="L105" s="51">
        <v>9.93</v>
      </c>
    </row>
    <row r="106" spans="1:12" ht="18.75" x14ac:dyDescent="0.25">
      <c r="A106" s="22"/>
      <c r="B106" s="14"/>
      <c r="C106" s="10"/>
      <c r="D106" s="6" t="s">
        <v>29</v>
      </c>
      <c r="E106" s="44" t="s">
        <v>64</v>
      </c>
      <c r="F106" s="47">
        <v>180</v>
      </c>
      <c r="G106" s="52">
        <v>1.8</v>
      </c>
      <c r="H106" s="52">
        <v>0.18</v>
      </c>
      <c r="I106" s="52">
        <v>5.22</v>
      </c>
      <c r="J106" s="52">
        <v>32.4</v>
      </c>
      <c r="K106" s="45" t="s">
        <v>67</v>
      </c>
      <c r="L106" s="51">
        <v>13.39</v>
      </c>
    </row>
    <row r="107" spans="1:12" ht="37.5" x14ac:dyDescent="0.25">
      <c r="A107" s="22"/>
      <c r="B107" s="14"/>
      <c r="C107" s="10"/>
      <c r="D107" s="6" t="s">
        <v>30</v>
      </c>
      <c r="E107" s="45" t="s">
        <v>40</v>
      </c>
      <c r="F107" s="47">
        <v>39</v>
      </c>
      <c r="G107" s="50">
        <v>2.96</v>
      </c>
      <c r="H107" s="50">
        <v>0.32</v>
      </c>
      <c r="I107" s="50">
        <v>19.190000000000001</v>
      </c>
      <c r="J107" s="50">
        <v>91.65</v>
      </c>
      <c r="K107" s="44" t="s">
        <v>43</v>
      </c>
      <c r="L107" s="47">
        <v>2.11</v>
      </c>
    </row>
    <row r="108" spans="1:12" ht="37.5" x14ac:dyDescent="0.25">
      <c r="A108" s="22"/>
      <c r="B108" s="14"/>
      <c r="C108" s="10"/>
      <c r="D108" s="6" t="s">
        <v>31</v>
      </c>
      <c r="E108" s="45" t="s">
        <v>49</v>
      </c>
      <c r="F108" s="47">
        <v>32</v>
      </c>
      <c r="G108" s="52">
        <v>2.11</v>
      </c>
      <c r="H108" s="52">
        <v>0.39</v>
      </c>
      <c r="I108" s="52">
        <v>10.88</v>
      </c>
      <c r="J108" s="52">
        <v>57.92</v>
      </c>
      <c r="K108" s="44" t="s">
        <v>55</v>
      </c>
      <c r="L108" s="51">
        <v>1.4</v>
      </c>
    </row>
    <row r="109" spans="1:12" ht="15" x14ac:dyDescent="0.25">
      <c r="A109" s="23"/>
      <c r="B109" s="16"/>
      <c r="C109" s="7"/>
      <c r="D109" s="17" t="s">
        <v>32</v>
      </c>
      <c r="E109" s="8"/>
      <c r="F109" s="18">
        <f>SUM(F102:F108)</f>
        <v>821</v>
      </c>
      <c r="G109" s="18">
        <f>SUM(G102:G108)</f>
        <v>26.73</v>
      </c>
      <c r="H109" s="18">
        <f>SUM(H102:H108)</f>
        <v>30.389999999999997</v>
      </c>
      <c r="I109" s="18">
        <f>SUM(I102:I108)</f>
        <v>94.539999999999992</v>
      </c>
      <c r="J109" s="18">
        <f>SUM(J102:J108)</f>
        <v>800.58999999999992</v>
      </c>
      <c r="K109" s="24"/>
      <c r="L109" s="18">
        <f>SUM(L102:L108)</f>
        <v>93.800000000000011</v>
      </c>
    </row>
    <row r="110" spans="1:12" ht="15.75" thickBot="1" x14ac:dyDescent="0.25">
      <c r="A110" s="28">
        <f>A98</f>
        <v>2</v>
      </c>
      <c r="B110" s="29">
        <f>B98</f>
        <v>3</v>
      </c>
      <c r="C110" s="61" t="s">
        <v>4</v>
      </c>
      <c r="D110" s="62"/>
      <c r="E110" s="30"/>
      <c r="F110" s="31">
        <f>F101+F109</f>
        <v>1346</v>
      </c>
      <c r="G110" s="31">
        <f>G101+G109</f>
        <v>46.7</v>
      </c>
      <c r="H110" s="31">
        <f>H101+H109</f>
        <v>50.199999999999996</v>
      </c>
      <c r="I110" s="31">
        <f>I101+I109</f>
        <v>174.14999999999998</v>
      </c>
      <c r="J110" s="31">
        <f>J101+J109</f>
        <v>1412.9199999999998</v>
      </c>
      <c r="K110" s="31"/>
      <c r="L110" s="31">
        <f>L101+L109</f>
        <v>159.60000000000002</v>
      </c>
    </row>
    <row r="111" spans="1:12" ht="37.5" x14ac:dyDescent="0.25">
      <c r="A111" s="19">
        <v>2</v>
      </c>
      <c r="B111" s="20">
        <v>4</v>
      </c>
      <c r="C111" s="21" t="s">
        <v>20</v>
      </c>
      <c r="D111" s="5" t="s">
        <v>21</v>
      </c>
      <c r="E111" s="44" t="s">
        <v>121</v>
      </c>
      <c r="F111" s="47">
        <v>254</v>
      </c>
      <c r="G111" s="52">
        <v>14.46</v>
      </c>
      <c r="H111" s="52">
        <v>15.66</v>
      </c>
      <c r="I111" s="52">
        <v>32.1</v>
      </c>
      <c r="J111" s="52">
        <v>363.18</v>
      </c>
      <c r="K111" s="45" t="s">
        <v>122</v>
      </c>
      <c r="L111" s="51">
        <v>60.94</v>
      </c>
    </row>
    <row r="112" spans="1:12" ht="18.75" x14ac:dyDescent="0.25">
      <c r="A112" s="22"/>
      <c r="B112" s="14"/>
      <c r="C112" s="10"/>
      <c r="D112" s="6" t="s">
        <v>22</v>
      </c>
      <c r="E112" s="44" t="s">
        <v>58</v>
      </c>
      <c r="F112" s="47">
        <v>200</v>
      </c>
      <c r="G112" s="52">
        <v>0.1</v>
      </c>
      <c r="H112" s="52">
        <v>0</v>
      </c>
      <c r="I112" s="52">
        <v>13</v>
      </c>
      <c r="J112" s="52">
        <v>60</v>
      </c>
      <c r="K112" s="45" t="s">
        <v>61</v>
      </c>
      <c r="L112" s="51">
        <v>2.33</v>
      </c>
    </row>
    <row r="113" spans="1:12" ht="37.5" x14ac:dyDescent="0.25">
      <c r="A113" s="22"/>
      <c r="B113" s="14"/>
      <c r="C113" s="10"/>
      <c r="D113" s="6" t="s">
        <v>23</v>
      </c>
      <c r="E113" s="45" t="s">
        <v>40</v>
      </c>
      <c r="F113" s="47">
        <v>48</v>
      </c>
      <c r="G113" s="50">
        <v>3.65</v>
      </c>
      <c r="H113" s="50">
        <v>0.38</v>
      </c>
      <c r="I113" s="50">
        <v>23.62</v>
      </c>
      <c r="J113" s="50">
        <v>112.8</v>
      </c>
      <c r="K113" s="44" t="s">
        <v>43</v>
      </c>
      <c r="L113" s="51">
        <v>2.5299999999999998</v>
      </c>
    </row>
    <row r="114" spans="1:12" ht="15" x14ac:dyDescent="0.25">
      <c r="A114" s="23"/>
      <c r="B114" s="16"/>
      <c r="C114" s="7"/>
      <c r="D114" s="17" t="s">
        <v>32</v>
      </c>
      <c r="E114" s="8"/>
      <c r="F114" s="18">
        <f>SUM(F111:F113)</f>
        <v>502</v>
      </c>
      <c r="G114" s="18">
        <f>SUM(G111:G113)</f>
        <v>18.21</v>
      </c>
      <c r="H114" s="18">
        <f>SUM(H111:H113)</f>
        <v>16.04</v>
      </c>
      <c r="I114" s="18">
        <f>SUM(I111:I113)</f>
        <v>68.72</v>
      </c>
      <c r="J114" s="18">
        <f>SUM(J111:J113)</f>
        <v>535.98</v>
      </c>
      <c r="K114" s="24"/>
      <c r="L114" s="18">
        <f>SUM(L111:L113)</f>
        <v>65.8</v>
      </c>
    </row>
    <row r="115" spans="1:12" ht="18.75" x14ac:dyDescent="0.25">
      <c r="A115" s="25">
        <f>A111</f>
        <v>2</v>
      </c>
      <c r="B115" s="12">
        <f>B111</f>
        <v>4</v>
      </c>
      <c r="C115" s="9" t="s">
        <v>24</v>
      </c>
      <c r="D115" s="6" t="s">
        <v>25</v>
      </c>
      <c r="E115" s="44" t="s">
        <v>123</v>
      </c>
      <c r="F115" s="47">
        <v>92</v>
      </c>
      <c r="G115" s="52">
        <v>0.65</v>
      </c>
      <c r="H115" s="52">
        <v>9.2899999999999991</v>
      </c>
      <c r="I115" s="52">
        <v>1.84</v>
      </c>
      <c r="J115" s="52">
        <v>93.84</v>
      </c>
      <c r="K115" s="45" t="s">
        <v>126</v>
      </c>
      <c r="L115" s="51">
        <v>23</v>
      </c>
    </row>
    <row r="116" spans="1:12" ht="18.75" x14ac:dyDescent="0.25">
      <c r="A116" s="22"/>
      <c r="B116" s="14"/>
      <c r="C116" s="10"/>
      <c r="D116" s="6" t="s">
        <v>26</v>
      </c>
      <c r="E116" s="44" t="s">
        <v>94</v>
      </c>
      <c r="F116" s="47">
        <v>250</v>
      </c>
      <c r="G116" s="52">
        <v>1.75</v>
      </c>
      <c r="H116" s="52">
        <v>4.8499999999999996</v>
      </c>
      <c r="I116" s="52">
        <v>7.78</v>
      </c>
      <c r="J116" s="52">
        <v>83</v>
      </c>
      <c r="K116" s="45" t="s">
        <v>127</v>
      </c>
      <c r="L116" s="51">
        <v>7</v>
      </c>
    </row>
    <row r="117" spans="1:12" ht="18.75" x14ac:dyDescent="0.25">
      <c r="A117" s="22"/>
      <c r="B117" s="14"/>
      <c r="C117" s="10"/>
      <c r="D117" s="6" t="s">
        <v>28</v>
      </c>
      <c r="E117" s="44" t="s">
        <v>124</v>
      </c>
      <c r="F117" s="46">
        <v>220</v>
      </c>
      <c r="G117" s="48">
        <v>15.25</v>
      </c>
      <c r="H117" s="48">
        <v>17.11</v>
      </c>
      <c r="I117" s="48">
        <v>33.049999999999997</v>
      </c>
      <c r="J117" s="48">
        <v>385.24</v>
      </c>
      <c r="K117" s="45" t="s">
        <v>128</v>
      </c>
      <c r="L117" s="51">
        <v>52.02</v>
      </c>
    </row>
    <row r="118" spans="1:12" ht="18.75" x14ac:dyDescent="0.25">
      <c r="A118" s="22"/>
      <c r="B118" s="14"/>
      <c r="C118" s="10"/>
      <c r="D118" s="6" t="s">
        <v>29</v>
      </c>
      <c r="E118" s="45" t="s">
        <v>125</v>
      </c>
      <c r="F118" s="47">
        <v>200</v>
      </c>
      <c r="G118" s="49">
        <v>0.56000000000000005</v>
      </c>
      <c r="H118" s="49">
        <v>0</v>
      </c>
      <c r="I118" s="49">
        <v>27.89</v>
      </c>
      <c r="J118" s="49">
        <v>113.79</v>
      </c>
      <c r="K118" s="45" t="s">
        <v>129</v>
      </c>
      <c r="L118" s="51">
        <v>8.92</v>
      </c>
    </row>
    <row r="119" spans="1:12" ht="37.5" x14ac:dyDescent="0.25">
      <c r="A119" s="22"/>
      <c r="B119" s="14"/>
      <c r="C119" s="10"/>
      <c r="D119" s="6" t="s">
        <v>30</v>
      </c>
      <c r="E119" s="45" t="s">
        <v>40</v>
      </c>
      <c r="F119" s="47">
        <v>31</v>
      </c>
      <c r="G119" s="50">
        <v>2.36</v>
      </c>
      <c r="H119" s="50">
        <v>0.25</v>
      </c>
      <c r="I119" s="50">
        <v>15.25</v>
      </c>
      <c r="J119" s="50">
        <v>72.849999999999994</v>
      </c>
      <c r="K119" s="44" t="s">
        <v>43</v>
      </c>
      <c r="L119" s="47">
        <v>1.58</v>
      </c>
    </row>
    <row r="120" spans="1:12" ht="37.5" x14ac:dyDescent="0.25">
      <c r="A120" s="22"/>
      <c r="B120" s="14"/>
      <c r="C120" s="10"/>
      <c r="D120" s="6" t="s">
        <v>31</v>
      </c>
      <c r="E120" s="45" t="s">
        <v>49</v>
      </c>
      <c r="F120" s="47">
        <v>30</v>
      </c>
      <c r="G120" s="52">
        <v>1.98</v>
      </c>
      <c r="H120" s="52">
        <v>0.36</v>
      </c>
      <c r="I120" s="52">
        <v>10.199999999999999</v>
      </c>
      <c r="J120" s="52">
        <v>54.3</v>
      </c>
      <c r="K120" s="44" t="s">
        <v>55</v>
      </c>
      <c r="L120" s="51">
        <v>1.28</v>
      </c>
    </row>
    <row r="121" spans="1:12" ht="15" x14ac:dyDescent="0.25">
      <c r="A121" s="23"/>
      <c r="B121" s="16"/>
      <c r="C121" s="7"/>
      <c r="D121" s="17" t="s">
        <v>32</v>
      </c>
      <c r="E121" s="8"/>
      <c r="F121" s="18">
        <f>SUM(F115:F120)</f>
        <v>823</v>
      </c>
      <c r="G121" s="18">
        <f>SUM(G115:G120)</f>
        <v>22.549999999999997</v>
      </c>
      <c r="H121" s="18">
        <f>SUM(H115:H120)</f>
        <v>31.86</v>
      </c>
      <c r="I121" s="18">
        <f>SUM(I115:I120)</f>
        <v>96.01</v>
      </c>
      <c r="J121" s="18">
        <f>SUM(J115:J120)</f>
        <v>803.02</v>
      </c>
      <c r="K121" s="24"/>
      <c r="L121" s="18">
        <f>SUM(L115:L120)</f>
        <v>93.800000000000011</v>
      </c>
    </row>
    <row r="122" spans="1:12" ht="15.75" thickBot="1" x14ac:dyDescent="0.25">
      <c r="A122" s="28">
        <f>A111</f>
        <v>2</v>
      </c>
      <c r="B122" s="29">
        <f>B111</f>
        <v>4</v>
      </c>
      <c r="C122" s="61" t="s">
        <v>4</v>
      </c>
      <c r="D122" s="62"/>
      <c r="E122" s="30"/>
      <c r="F122" s="31">
        <f>F114+F121</f>
        <v>1325</v>
      </c>
      <c r="G122" s="31">
        <f>G114+G121</f>
        <v>40.76</v>
      </c>
      <c r="H122" s="31">
        <f>H114+H121</f>
        <v>47.9</v>
      </c>
      <c r="I122" s="31">
        <f>I114+I121</f>
        <v>164.73000000000002</v>
      </c>
      <c r="J122" s="31">
        <f>J114+J121</f>
        <v>1339</v>
      </c>
      <c r="K122" s="31"/>
      <c r="L122" s="31">
        <f>L114+L121</f>
        <v>159.60000000000002</v>
      </c>
    </row>
    <row r="123" spans="1:12" ht="18.75" x14ac:dyDescent="0.25">
      <c r="A123" s="19">
        <v>2</v>
      </c>
      <c r="B123" s="20">
        <v>5</v>
      </c>
      <c r="C123" s="21" t="s">
        <v>20</v>
      </c>
      <c r="D123" s="5" t="s">
        <v>21</v>
      </c>
      <c r="E123" s="45" t="s">
        <v>130</v>
      </c>
      <c r="F123" s="47">
        <v>283</v>
      </c>
      <c r="G123" s="52">
        <v>17.86</v>
      </c>
      <c r="H123" s="52">
        <v>17.39</v>
      </c>
      <c r="I123" s="52">
        <v>41.92</v>
      </c>
      <c r="J123" s="52">
        <v>436.83</v>
      </c>
      <c r="K123" s="45" t="s">
        <v>131</v>
      </c>
      <c r="L123" s="51">
        <v>54.44</v>
      </c>
    </row>
    <row r="124" spans="1:12" ht="18.75" x14ac:dyDescent="0.25">
      <c r="A124" s="22"/>
      <c r="B124" s="14"/>
      <c r="C124" s="10"/>
      <c r="D124" s="6" t="s">
        <v>22</v>
      </c>
      <c r="E124" s="44" t="s">
        <v>108</v>
      </c>
      <c r="F124" s="47">
        <v>200</v>
      </c>
      <c r="G124" s="52">
        <v>0</v>
      </c>
      <c r="H124" s="52">
        <v>0</v>
      </c>
      <c r="I124" s="52">
        <v>25</v>
      </c>
      <c r="J124" s="52">
        <v>94.08</v>
      </c>
      <c r="K124" s="45" t="s">
        <v>110</v>
      </c>
      <c r="L124" s="51">
        <v>9.73</v>
      </c>
    </row>
    <row r="125" spans="1:12" ht="37.5" x14ac:dyDescent="0.25">
      <c r="A125" s="22"/>
      <c r="B125" s="14"/>
      <c r="C125" s="10"/>
      <c r="D125" s="6" t="s">
        <v>23</v>
      </c>
      <c r="E125" s="45" t="s">
        <v>40</v>
      </c>
      <c r="F125" s="47">
        <v>29</v>
      </c>
      <c r="G125" s="50">
        <v>2.21</v>
      </c>
      <c r="H125" s="50">
        <v>0.24</v>
      </c>
      <c r="I125" s="50">
        <v>14.27</v>
      </c>
      <c r="J125" s="50">
        <v>68.150000000000006</v>
      </c>
      <c r="K125" s="44" t="s">
        <v>43</v>
      </c>
      <c r="L125" s="47">
        <v>1.63</v>
      </c>
    </row>
    <row r="126" spans="1:12" ht="15.75" customHeight="1" x14ac:dyDescent="0.25">
      <c r="A126" s="23"/>
      <c r="B126" s="16"/>
      <c r="C126" s="7"/>
      <c r="D126" s="17" t="s">
        <v>32</v>
      </c>
      <c r="E126" s="8"/>
      <c r="F126" s="18">
        <f>SUM(F123:F125)</f>
        <v>512</v>
      </c>
      <c r="G126" s="18">
        <f>SUM(G123:G125)</f>
        <v>20.07</v>
      </c>
      <c r="H126" s="18">
        <f>SUM(H123:H125)</f>
        <v>17.63</v>
      </c>
      <c r="I126" s="18">
        <f>SUM(I123:I125)</f>
        <v>81.19</v>
      </c>
      <c r="J126" s="18">
        <f>SUM(J123:J125)</f>
        <v>599.05999999999995</v>
      </c>
      <c r="K126" s="24"/>
      <c r="L126" s="18">
        <f>SUM(L123:L125)</f>
        <v>65.8</v>
      </c>
    </row>
    <row r="127" spans="1:12" ht="18.75" x14ac:dyDescent="0.25">
      <c r="A127" s="25">
        <f>A123</f>
        <v>2</v>
      </c>
      <c r="B127" s="12">
        <f>B123</f>
        <v>5</v>
      </c>
      <c r="C127" s="9" t="s">
        <v>24</v>
      </c>
      <c r="D127" s="6" t="s">
        <v>25</v>
      </c>
      <c r="E127" s="44" t="s">
        <v>132</v>
      </c>
      <c r="F127" s="47">
        <v>75</v>
      </c>
      <c r="G127" s="52">
        <v>0.77</v>
      </c>
      <c r="H127" s="52">
        <v>6.63</v>
      </c>
      <c r="I127" s="52">
        <v>7.86</v>
      </c>
      <c r="J127" s="52">
        <v>94.33</v>
      </c>
      <c r="K127" s="45" t="s">
        <v>137</v>
      </c>
      <c r="L127" s="51">
        <v>8.91</v>
      </c>
    </row>
    <row r="128" spans="1:12" ht="18.75" x14ac:dyDescent="0.25">
      <c r="A128" s="22"/>
      <c r="B128" s="14"/>
      <c r="C128" s="10"/>
      <c r="D128" s="6" t="s">
        <v>26</v>
      </c>
      <c r="E128" s="44" t="s">
        <v>133</v>
      </c>
      <c r="F128" s="47">
        <v>250</v>
      </c>
      <c r="G128" s="52">
        <v>5.49</v>
      </c>
      <c r="H128" s="52">
        <v>5.28</v>
      </c>
      <c r="I128" s="52">
        <v>16.329999999999998</v>
      </c>
      <c r="J128" s="52">
        <v>134.75</v>
      </c>
      <c r="K128" s="45" t="s">
        <v>138</v>
      </c>
      <c r="L128" s="51">
        <v>6.77</v>
      </c>
    </row>
    <row r="129" spans="1:12" ht="18.75" x14ac:dyDescent="0.25">
      <c r="A129" s="22"/>
      <c r="B129" s="14"/>
      <c r="C129" s="10"/>
      <c r="D129" s="6" t="s">
        <v>27</v>
      </c>
      <c r="E129" s="45" t="s">
        <v>134</v>
      </c>
      <c r="F129" s="47">
        <v>120</v>
      </c>
      <c r="G129" s="52">
        <v>15.07</v>
      </c>
      <c r="H129" s="52">
        <v>12</v>
      </c>
      <c r="I129" s="52">
        <v>13.73</v>
      </c>
      <c r="J129" s="52">
        <v>265.33</v>
      </c>
      <c r="K129" s="45" t="s">
        <v>131</v>
      </c>
      <c r="L129" s="51">
        <v>56.84</v>
      </c>
    </row>
    <row r="130" spans="1:12" ht="18.75" x14ac:dyDescent="0.25">
      <c r="A130" s="22"/>
      <c r="B130" s="14"/>
      <c r="C130" s="10"/>
      <c r="D130" s="6" t="s">
        <v>28</v>
      </c>
      <c r="E130" s="44" t="s">
        <v>135</v>
      </c>
      <c r="F130" s="47">
        <v>190</v>
      </c>
      <c r="G130" s="52">
        <v>5.7</v>
      </c>
      <c r="H130" s="52">
        <v>7.79</v>
      </c>
      <c r="I130" s="52">
        <v>31.54</v>
      </c>
      <c r="J130" s="52">
        <v>226.1</v>
      </c>
      <c r="K130" s="45" t="s">
        <v>53</v>
      </c>
      <c r="L130" s="51">
        <v>8.73</v>
      </c>
    </row>
    <row r="131" spans="1:12" ht="18.75" x14ac:dyDescent="0.25">
      <c r="A131" s="22"/>
      <c r="B131" s="14"/>
      <c r="C131" s="10"/>
      <c r="D131" s="6" t="s">
        <v>29</v>
      </c>
      <c r="E131" s="45" t="s">
        <v>136</v>
      </c>
      <c r="F131" s="47">
        <v>200</v>
      </c>
      <c r="G131" s="52">
        <v>0.2</v>
      </c>
      <c r="H131" s="52"/>
      <c r="I131" s="52">
        <v>35.799999999999997</v>
      </c>
      <c r="J131" s="52">
        <v>142</v>
      </c>
      <c r="K131" s="45" t="s">
        <v>139</v>
      </c>
      <c r="L131" s="47">
        <v>11.07</v>
      </c>
    </row>
    <row r="132" spans="1:12" ht="37.5" x14ac:dyDescent="0.25">
      <c r="A132" s="22"/>
      <c r="B132" s="14"/>
      <c r="C132" s="10"/>
      <c r="D132" s="6" t="s">
        <v>30</v>
      </c>
      <c r="E132" s="45" t="s">
        <v>40</v>
      </c>
      <c r="F132" s="47">
        <v>23</v>
      </c>
      <c r="G132" s="50">
        <v>1.75</v>
      </c>
      <c r="H132" s="50">
        <v>0.19</v>
      </c>
      <c r="I132" s="50">
        <v>11.31</v>
      </c>
      <c r="J132" s="50">
        <v>54.05</v>
      </c>
      <c r="K132" s="44" t="s">
        <v>43</v>
      </c>
      <c r="L132" s="47">
        <v>1.48</v>
      </c>
    </row>
    <row r="133" spans="1:12" ht="15" x14ac:dyDescent="0.25">
      <c r="A133" s="23"/>
      <c r="B133" s="16"/>
      <c r="C133" s="7"/>
      <c r="D133" s="17" t="s">
        <v>32</v>
      </c>
      <c r="E133" s="8"/>
      <c r="F133" s="18">
        <f>SUM(F127:F132)</f>
        <v>858</v>
      </c>
      <c r="G133" s="18">
        <f>SUM(G127:G132)</f>
        <v>28.979999999999997</v>
      </c>
      <c r="H133" s="18">
        <f>SUM(H127:H132)</f>
        <v>31.89</v>
      </c>
      <c r="I133" s="18">
        <f>SUM(I127:I132)</f>
        <v>116.57000000000001</v>
      </c>
      <c r="J133" s="18">
        <f>SUM(J127:J132)</f>
        <v>916.56</v>
      </c>
      <c r="K133" s="24"/>
      <c r="L133" s="18">
        <f>SUM(L127:L132)</f>
        <v>93.800000000000026</v>
      </c>
    </row>
    <row r="134" spans="1:12" ht="15" x14ac:dyDescent="0.2">
      <c r="A134" s="28">
        <f>A123</f>
        <v>2</v>
      </c>
      <c r="B134" s="29">
        <f>B123</f>
        <v>5</v>
      </c>
      <c r="C134" s="61" t="s">
        <v>4</v>
      </c>
      <c r="D134" s="62"/>
      <c r="E134" s="30"/>
      <c r="F134" s="31">
        <f>F126+F133</f>
        <v>1370</v>
      </c>
      <c r="G134" s="31">
        <f>G126+G133</f>
        <v>49.05</v>
      </c>
      <c r="H134" s="31">
        <f>H126+H133</f>
        <v>49.519999999999996</v>
      </c>
      <c r="I134" s="31">
        <f>I126+I133</f>
        <v>197.76</v>
      </c>
      <c r="J134" s="31">
        <f>J126+J133</f>
        <v>1515.62</v>
      </c>
      <c r="K134" s="31"/>
      <c r="L134" s="31">
        <f>L126+L133</f>
        <v>159.60000000000002</v>
      </c>
    </row>
    <row r="135" spans="1:12" x14ac:dyDescent="0.2">
      <c r="A135" s="26"/>
      <c r="B135" s="27"/>
      <c r="C135" s="63" t="s">
        <v>5</v>
      </c>
      <c r="D135" s="63"/>
      <c r="E135" s="63"/>
      <c r="F135" s="33">
        <f>(F18+F31+F44+F57+F70+F83+F97+F110+F122+F134)/(IF(F18=0,0,1)+IF(F31=0,0,1)+IF(F44=0,0,1)+IF(F57=0,0,1)+IF(F70=0,0,1)+IF(F83=0,0,1)+IF(F97=0,0,1)+IF(F110=0,0,1)+IF(F122=0,0,1)+IF(F134=0,0,1))</f>
        <v>1363.3</v>
      </c>
      <c r="G135" s="33">
        <f>(G18+G31+G44+G57+G70+G83+G97+G110+G122+G134)/(IF(G18=0,0,1)+IF(G31=0,0,1)+IF(G44=0,0,1)+IF(G57=0,0,1)+IF(G70=0,0,1)+IF(G83=0,0,1)+IF(G97=0,0,1)+IF(G110=0,0,1)+IF(G122=0,0,1)+IF(G134=0,0,1))</f>
        <v>43.390999999999998</v>
      </c>
      <c r="H135" s="33">
        <f>(H18+H31+H44+H57+H70+H83+H97+H110+H122+H134)/(IF(H18=0,0,1)+IF(H31=0,0,1)+IF(H44=0,0,1)+IF(H57=0,0,1)+IF(H70=0,0,1)+IF(H83=0,0,1)+IF(H97=0,0,1)+IF(H110=0,0,1)+IF(H122=0,0,1)+IF(H134=0,0,1))</f>
        <v>46.3</v>
      </c>
      <c r="I135" s="33">
        <f>(I18+I31+I44+I57+I70+I83+I97+I110+I122+I134)/(IF(I18=0,0,1)+IF(I31=0,0,1)+IF(I44=0,0,1)+IF(I57=0,0,1)+IF(I70=0,0,1)+IF(I83=0,0,1)+IF(I97=0,0,1)+IF(I110=0,0,1)+IF(I122=0,0,1)+IF(I134=0,0,1))</f>
        <v>180.96600000000001</v>
      </c>
      <c r="J135" s="33">
        <f>(J18+J31+J44+J57+J70+J83+J97+J110+J122+J134)/(IF(J18=0,0,1)+IF(J31=0,0,1)+IF(J44=0,0,1)+IF(J57=0,0,1)+IF(J70=0,0,1)+IF(J83=0,0,1)+IF(J97=0,0,1)+IF(J110=0,0,1)+IF(J122=0,0,1)+IF(J134=0,0,1))</f>
        <v>1377.5340000000001</v>
      </c>
      <c r="K135" s="33"/>
      <c r="L135" s="33">
        <f>(L18+L31+L44+L57+L70+L83+L97+L110+L122+L134)/(IF(L18=0,0,1)+IF(L31=0,0,1)+IF(L44=0,0,1)+IF(L57=0,0,1)+IF(L70=0,0,1)+IF(L83=0,0,1)+IF(L97=0,0,1)+IF(L110=0,0,1)+IF(L122=0,0,1)+IF(L134=0,0,1))</f>
        <v>159.6</v>
      </c>
    </row>
  </sheetData>
  <mergeCells count="14">
    <mergeCell ref="C57:D57"/>
    <mergeCell ref="C70:D70"/>
    <mergeCell ref="C18:D18"/>
    <mergeCell ref="C135:E135"/>
    <mergeCell ref="C134:D134"/>
    <mergeCell ref="C83:D83"/>
    <mergeCell ref="C97:D97"/>
    <mergeCell ref="C110:D110"/>
    <mergeCell ref="C122:D122"/>
    <mergeCell ref="C1:E1"/>
    <mergeCell ref="H1:K1"/>
    <mergeCell ref="H2:K2"/>
    <mergeCell ref="C31:D31"/>
    <mergeCell ref="C44:D4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2023-10-13T12:33:50Z</dcterms:modified>
</cp:coreProperties>
</file>